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90" windowHeight="8085" tabRatio="706" firstSheet="1" activeTab="1"/>
  </bookViews>
  <sheets>
    <sheet name="меню январь" sheetId="47" r:id="rId1"/>
    <sheet name="2022-10-03" sheetId="65" r:id="rId2"/>
  </sheets>
  <calcPr calcId="145621"/>
</workbook>
</file>

<file path=xl/calcChain.xml><?xml version="1.0" encoding="utf-8"?>
<calcChain xmlns="http://schemas.openxmlformats.org/spreadsheetml/2006/main">
  <c r="R996" i="47" l="1"/>
  <c r="R997" i="47"/>
  <c r="R998" i="47"/>
  <c r="R999" i="47"/>
  <c r="R1000" i="47"/>
  <c r="R1001" i="47"/>
  <c r="R1002" i="47"/>
  <c r="R1003" i="47"/>
  <c r="R1004" i="47"/>
  <c r="R1005" i="47"/>
  <c r="R1155" i="47"/>
  <c r="R1138" i="47"/>
  <c r="R1139" i="47"/>
  <c r="R1140" i="47"/>
  <c r="R1141" i="47"/>
  <c r="R1142" i="47"/>
  <c r="R1143" i="47"/>
  <c r="R1144" i="47"/>
  <c r="R1145" i="47"/>
  <c r="R1146" i="47"/>
  <c r="R1147" i="47"/>
  <c r="R1148" i="47"/>
  <c r="R1149" i="47"/>
  <c r="R1150" i="47"/>
  <c r="R1151" i="47"/>
  <c r="R1152" i="47"/>
  <c r="R1153" i="47"/>
  <c r="R1154" i="47"/>
  <c r="R1156" i="47"/>
  <c r="R1183" i="47"/>
  <c r="R1182" i="47"/>
  <c r="R1181" i="47"/>
  <c r="R1180" i="47"/>
  <c r="R1179" i="47"/>
  <c r="R1178" i="47"/>
  <c r="R1177" i="47"/>
  <c r="R1176" i="47"/>
  <c r="R1175" i="47"/>
  <c r="R1174" i="47"/>
  <c r="R1173" i="47"/>
  <c r="R1172" i="47"/>
  <c r="R1171" i="47"/>
  <c r="R1170" i="47"/>
  <c r="R1169" i="47"/>
  <c r="R1168" i="47"/>
  <c r="R1137" i="47"/>
  <c r="R1136" i="47"/>
  <c r="R1109" i="47"/>
  <c r="R1113" i="47"/>
  <c r="R1118" i="47"/>
  <c r="R1117" i="47"/>
  <c r="R1116" i="47"/>
  <c r="R1124" i="47"/>
  <c r="R1123" i="47"/>
  <c r="R1122" i="47"/>
  <c r="R1121" i="47"/>
  <c r="R1120" i="47"/>
  <c r="R1119" i="47"/>
  <c r="R1115" i="47"/>
  <c r="R1114" i="47"/>
  <c r="R1112" i="47"/>
  <c r="R1111" i="47"/>
  <c r="R1110" i="47"/>
  <c r="R1108" i="47"/>
  <c r="R1107" i="47"/>
  <c r="R1106" i="47"/>
  <c r="R1105" i="47"/>
  <c r="R1104" i="47"/>
  <c r="R1103" i="47"/>
  <c r="R1091" i="47"/>
  <c r="R1090" i="47"/>
  <c r="R1089" i="47"/>
  <c r="R1088" i="47"/>
  <c r="R1087" i="47"/>
  <c r="R1086" i="47"/>
  <c r="R1085" i="47"/>
  <c r="R1084" i="47"/>
  <c r="R1083" i="47"/>
  <c r="R1082" i="47"/>
  <c r="R1081" i="47"/>
  <c r="R1051" i="47"/>
  <c r="R1052" i="47"/>
  <c r="R1053" i="47"/>
  <c r="R1054" i="47"/>
  <c r="R1055" i="47"/>
  <c r="R1056" i="47"/>
  <c r="R1057" i="47"/>
  <c r="R1058" i="47"/>
  <c r="R1059" i="47"/>
  <c r="R1060" i="47"/>
  <c r="R1061" i="47"/>
  <c r="R1062" i="47"/>
  <c r="R1063" i="47"/>
  <c r="R1064" i="47"/>
  <c r="R1065" i="47"/>
  <c r="R1066" i="47"/>
  <c r="R1067" i="47"/>
  <c r="R1068" i="47"/>
  <c r="R1069" i="47"/>
  <c r="R1050" i="47"/>
  <c r="R1049" i="47"/>
  <c r="R1025" i="47"/>
  <c r="R1030" i="47"/>
  <c r="R1019" i="47"/>
  <c r="R1020" i="47"/>
  <c r="R1021" i="47"/>
  <c r="R1022" i="47"/>
  <c r="R1023" i="47"/>
  <c r="R1024" i="47"/>
  <c r="R1026" i="47"/>
  <c r="R1027" i="47"/>
  <c r="R1028" i="47"/>
  <c r="R1029" i="47"/>
  <c r="R1031" i="47"/>
  <c r="R1032" i="47"/>
  <c r="R1033" i="47"/>
  <c r="R1034" i="47"/>
  <c r="R1035" i="47"/>
  <c r="R1036" i="47"/>
  <c r="R1037" i="47"/>
  <c r="R1018" i="47"/>
  <c r="R1017" i="47"/>
  <c r="R910" i="47"/>
  <c r="R911" i="47"/>
  <c r="R912" i="47"/>
  <c r="R913" i="47"/>
  <c r="R914" i="47"/>
  <c r="R915" i="47"/>
  <c r="R916" i="47"/>
  <c r="R917" i="47"/>
  <c r="R918" i="47"/>
  <c r="R973" i="47"/>
  <c r="R974" i="47"/>
  <c r="R975" i="47"/>
  <c r="R976" i="47"/>
  <c r="R977" i="47"/>
  <c r="R978" i="47"/>
  <c r="R995" i="47"/>
  <c r="R994" i="47"/>
  <c r="R967" i="47"/>
  <c r="R969" i="47"/>
  <c r="R982" i="47"/>
  <c r="R981" i="47"/>
  <c r="R980" i="47"/>
  <c r="R979" i="47"/>
  <c r="R972" i="47"/>
  <c r="R971" i="47"/>
  <c r="R970" i="47"/>
  <c r="R968" i="47"/>
  <c r="R966" i="47"/>
  <c r="R965" i="47"/>
  <c r="R964" i="47"/>
  <c r="R963" i="47"/>
  <c r="R944" i="47"/>
  <c r="R932" i="47"/>
  <c r="R933" i="47"/>
  <c r="R934" i="47"/>
  <c r="R935" i="47"/>
  <c r="R936" i="47"/>
  <c r="R937" i="47"/>
  <c r="R938" i="47"/>
  <c r="R939" i="47"/>
  <c r="R940" i="47"/>
  <c r="R941" i="47"/>
  <c r="R942" i="47"/>
  <c r="R943" i="47"/>
  <c r="R945" i="47"/>
  <c r="R946" i="47"/>
  <c r="R947" i="47"/>
  <c r="R948" i="47"/>
  <c r="R949" i="47"/>
  <c r="R950" i="47"/>
  <c r="R951" i="47"/>
  <c r="R931" i="47"/>
  <c r="R930" i="47"/>
  <c r="R909" i="47"/>
  <c r="R908" i="47"/>
  <c r="R885" i="47"/>
  <c r="R889" i="47"/>
  <c r="R892" i="47"/>
  <c r="R896" i="47"/>
  <c r="R895" i="47"/>
  <c r="R894" i="47"/>
  <c r="R893" i="47"/>
  <c r="R891" i="47"/>
  <c r="R890" i="47"/>
  <c r="R888" i="47"/>
  <c r="R887" i="47"/>
  <c r="R886" i="47"/>
  <c r="R884" i="47"/>
  <c r="R883" i="47"/>
  <c r="R882" i="47"/>
  <c r="R881" i="47"/>
  <c r="R880" i="47"/>
  <c r="R879" i="47"/>
  <c r="R878" i="47"/>
  <c r="R852" i="47"/>
  <c r="R864" i="47"/>
  <c r="R866" i="47"/>
  <c r="R865" i="47"/>
  <c r="R863" i="47"/>
  <c r="R862" i="47"/>
  <c r="R861" i="47"/>
  <c r="R860" i="47"/>
  <c r="R859" i="47"/>
  <c r="R858" i="47"/>
  <c r="R857" i="47"/>
  <c r="R856" i="47"/>
  <c r="R855" i="47"/>
  <c r="R854" i="47"/>
  <c r="R853" i="47"/>
  <c r="R851" i="47"/>
  <c r="R850" i="47"/>
  <c r="R849" i="47"/>
  <c r="R833" i="47"/>
  <c r="R837" i="47"/>
  <c r="R836" i="47"/>
  <c r="R835" i="47"/>
  <c r="R834" i="47"/>
  <c r="R832" i="47"/>
  <c r="R831" i="47"/>
  <c r="R830" i="47"/>
  <c r="R829" i="47"/>
  <c r="R828" i="47"/>
  <c r="R816" i="47"/>
  <c r="R815" i="47"/>
  <c r="R814" i="47"/>
  <c r="R813" i="47"/>
  <c r="R812" i="47"/>
  <c r="R811" i="47"/>
  <c r="R810" i="47"/>
  <c r="R809" i="47"/>
  <c r="R808" i="47"/>
  <c r="R807" i="47"/>
  <c r="R806" i="47"/>
  <c r="R805" i="47"/>
  <c r="R804" i="47"/>
  <c r="R803" i="47"/>
  <c r="R802" i="47"/>
  <c r="R773" i="47"/>
  <c r="R774" i="47"/>
  <c r="R775" i="47"/>
  <c r="R776" i="47"/>
  <c r="R777" i="47"/>
  <c r="R778" i="47"/>
  <c r="R779" i="47"/>
  <c r="R780" i="47"/>
  <c r="R781" i="47"/>
  <c r="R782" i="47"/>
  <c r="R783" i="47"/>
  <c r="R784" i="47"/>
  <c r="R785" i="47"/>
  <c r="R786" i="47"/>
  <c r="R787" i="47"/>
  <c r="R788" i="47"/>
  <c r="R789" i="47"/>
  <c r="R790" i="47"/>
  <c r="R772" i="47"/>
  <c r="R771" i="47"/>
  <c r="R759" i="47"/>
  <c r="R758" i="47"/>
  <c r="R757" i="47"/>
  <c r="R756" i="47"/>
  <c r="R755" i="47"/>
  <c r="R754" i="47"/>
  <c r="R753" i="47"/>
  <c r="R752" i="47"/>
  <c r="R751" i="47"/>
  <c r="R750" i="47"/>
  <c r="R749" i="47"/>
  <c r="R738" i="47"/>
  <c r="R737" i="47"/>
  <c r="R736" i="47"/>
  <c r="R735" i="47"/>
  <c r="R734" i="47"/>
  <c r="R733" i="47"/>
  <c r="R732" i="47"/>
  <c r="R731" i="47"/>
  <c r="R730" i="47"/>
  <c r="R729" i="47"/>
  <c r="R728" i="47"/>
  <c r="R727" i="47"/>
  <c r="R726" i="47"/>
  <c r="R725" i="47"/>
  <c r="R724" i="47"/>
  <c r="R723" i="47"/>
  <c r="R695" i="47"/>
  <c r="R696" i="47"/>
  <c r="R697" i="47"/>
  <c r="R698" i="47"/>
  <c r="R699" i="47"/>
  <c r="R700" i="47"/>
  <c r="R701" i="47"/>
  <c r="R702" i="47"/>
  <c r="R703" i="47"/>
  <c r="R704" i="47"/>
  <c r="R705" i="47"/>
  <c r="R706" i="47"/>
  <c r="R707" i="47"/>
  <c r="R708" i="47"/>
  <c r="R709" i="47"/>
  <c r="R710" i="47"/>
  <c r="R711" i="47"/>
  <c r="R694" i="47"/>
  <c r="R693" i="47"/>
  <c r="R650" i="47"/>
  <c r="R651" i="47"/>
  <c r="R652" i="47"/>
  <c r="R653" i="47"/>
  <c r="R654" i="47"/>
  <c r="R655" i="47"/>
  <c r="R656" i="47"/>
  <c r="R657" i="47"/>
  <c r="R649" i="47"/>
  <c r="R648" i="47"/>
  <c r="R625" i="47"/>
  <c r="R632" i="47"/>
  <c r="R631" i="47"/>
  <c r="R630" i="47"/>
  <c r="R629" i="47"/>
  <c r="R628" i="47"/>
  <c r="R627" i="47"/>
  <c r="R626" i="47"/>
  <c r="R624" i="47"/>
  <c r="R623" i="47"/>
  <c r="R622" i="47"/>
  <c r="R592" i="47"/>
  <c r="R593" i="47"/>
  <c r="R594" i="47"/>
  <c r="R595" i="47"/>
  <c r="R596" i="47"/>
  <c r="R597" i="47"/>
  <c r="R598" i="47"/>
  <c r="R599" i="47"/>
  <c r="R600" i="47"/>
  <c r="R601" i="47"/>
  <c r="R602" i="47"/>
  <c r="R603" i="47"/>
  <c r="R604" i="47"/>
  <c r="R605" i="47"/>
  <c r="R606" i="47"/>
  <c r="R607" i="47"/>
  <c r="R608" i="47"/>
  <c r="R609" i="47"/>
  <c r="R610" i="47"/>
  <c r="R591" i="47"/>
  <c r="R590" i="47"/>
  <c r="R541" i="47"/>
  <c r="R542" i="47"/>
  <c r="R543" i="47"/>
  <c r="R544" i="47"/>
  <c r="R545" i="47"/>
  <c r="R546" i="47"/>
  <c r="R547" i="47"/>
  <c r="R548" i="47"/>
  <c r="R549" i="47"/>
  <c r="R550" i="47"/>
  <c r="R551" i="47"/>
  <c r="R552" i="47"/>
  <c r="R553" i="47"/>
  <c r="R554" i="47"/>
  <c r="R555" i="47"/>
  <c r="R556" i="47"/>
  <c r="R512" i="47"/>
  <c r="R513" i="47"/>
  <c r="R514" i="47"/>
  <c r="R515" i="47"/>
  <c r="R516" i="47"/>
  <c r="R517" i="47"/>
  <c r="R518" i="47"/>
  <c r="R519" i="47"/>
  <c r="R520" i="47"/>
  <c r="R521" i="47"/>
  <c r="R522" i="47"/>
  <c r="R523" i="47"/>
  <c r="R524" i="47"/>
  <c r="R525" i="47"/>
  <c r="R526" i="47"/>
  <c r="R527" i="47"/>
  <c r="R570" i="47"/>
  <c r="R571" i="47"/>
  <c r="R572" i="47"/>
  <c r="R573" i="47"/>
  <c r="R574" i="47"/>
  <c r="R575" i="47"/>
  <c r="R576" i="47"/>
  <c r="R577" i="47"/>
  <c r="R578" i="47"/>
  <c r="R569" i="47"/>
  <c r="R568" i="47"/>
  <c r="R540" i="47"/>
  <c r="R539" i="47"/>
  <c r="R476" i="47"/>
  <c r="R477" i="47"/>
  <c r="R511" i="47"/>
  <c r="R510" i="47"/>
  <c r="R492" i="47"/>
  <c r="R493" i="47"/>
  <c r="R494" i="47"/>
  <c r="R495" i="47"/>
  <c r="R496" i="47"/>
  <c r="R497" i="47"/>
  <c r="R498" i="47"/>
  <c r="R490" i="47"/>
  <c r="R489" i="47"/>
  <c r="R499" i="47" s="1"/>
  <c r="R1006" i="47" l="1"/>
  <c r="R919" i="47"/>
  <c r="R1184" i="47"/>
  <c r="R1157" i="47"/>
  <c r="R1125" i="47"/>
  <c r="R1092" i="47"/>
  <c r="R1038" i="47"/>
  <c r="R983" i="47"/>
  <c r="R952" i="47"/>
  <c r="R897" i="47"/>
  <c r="R867" i="47"/>
  <c r="R838" i="47"/>
  <c r="R817" i="47"/>
  <c r="R791" i="47"/>
  <c r="R760" i="47"/>
  <c r="R739" i="47"/>
  <c r="R557" i="47"/>
  <c r="R528" i="47"/>
  <c r="R712" i="47"/>
  <c r="R633" i="47"/>
  <c r="R611" i="47"/>
  <c r="R579" i="47"/>
  <c r="R463" i="47"/>
  <c r="R464" i="47"/>
  <c r="R465" i="47"/>
  <c r="R466" i="47"/>
  <c r="R467" i="47"/>
  <c r="R468" i="47"/>
  <c r="R469" i="47"/>
  <c r="R470" i="47"/>
  <c r="R471" i="47"/>
  <c r="R472" i="47"/>
  <c r="R473" i="47"/>
  <c r="R474" i="47"/>
  <c r="R475" i="47"/>
  <c r="R462" i="47"/>
  <c r="R461" i="47"/>
  <c r="R437" i="47"/>
  <c r="R438" i="47"/>
  <c r="R439" i="47"/>
  <c r="R440" i="47"/>
  <c r="R441" i="47"/>
  <c r="R442" i="47"/>
  <c r="R443" i="47"/>
  <c r="R444" i="47"/>
  <c r="R445" i="47"/>
  <c r="R446" i="47"/>
  <c r="R447" i="47"/>
  <c r="R448" i="47"/>
  <c r="R449" i="47"/>
  <c r="R436" i="47"/>
  <c r="R435" i="47"/>
  <c r="R423" i="47"/>
  <c r="R422" i="47"/>
  <c r="R421" i="47"/>
  <c r="R420" i="47"/>
  <c r="R419" i="47"/>
  <c r="R418" i="47"/>
  <c r="R417" i="47"/>
  <c r="R416" i="47"/>
  <c r="R415" i="47"/>
  <c r="R414" i="47"/>
  <c r="R413" i="47"/>
  <c r="R386" i="47"/>
  <c r="R387" i="47"/>
  <c r="R388" i="47"/>
  <c r="R389" i="47"/>
  <c r="R390" i="47"/>
  <c r="R391" i="47"/>
  <c r="R392" i="47"/>
  <c r="R393" i="47"/>
  <c r="R394" i="47"/>
  <c r="R395" i="47"/>
  <c r="R396" i="47"/>
  <c r="R397" i="47"/>
  <c r="R398" i="47"/>
  <c r="R399" i="47"/>
  <c r="R400" i="47"/>
  <c r="R401" i="47"/>
  <c r="R385" i="47"/>
  <c r="R384" i="47"/>
  <c r="R355" i="47"/>
  <c r="R356" i="47"/>
  <c r="R357" i="47"/>
  <c r="R358" i="47"/>
  <c r="R359" i="47"/>
  <c r="R360" i="47"/>
  <c r="R361" i="47"/>
  <c r="R362" i="47"/>
  <c r="R363" i="47"/>
  <c r="R364" i="47"/>
  <c r="R365" i="47"/>
  <c r="R366" i="47"/>
  <c r="R367" i="47"/>
  <c r="R368" i="47"/>
  <c r="R369" i="47"/>
  <c r="R370" i="47"/>
  <c r="R371" i="47"/>
  <c r="R372" i="47"/>
  <c r="R354" i="47"/>
  <c r="R353" i="47"/>
  <c r="R341" i="47"/>
  <c r="R340" i="47"/>
  <c r="R339" i="47"/>
  <c r="R338" i="47"/>
  <c r="R337" i="47"/>
  <c r="R336" i="47"/>
  <c r="R335" i="47"/>
  <c r="R334" i="47"/>
  <c r="R333" i="47"/>
  <c r="R332" i="47"/>
  <c r="R305" i="47"/>
  <c r="R306" i="47"/>
  <c r="R307" i="47"/>
  <c r="R308" i="47"/>
  <c r="R309" i="47"/>
  <c r="R310" i="47"/>
  <c r="R311" i="47"/>
  <c r="R312" i="47"/>
  <c r="R313" i="47"/>
  <c r="R314" i="47"/>
  <c r="R315" i="47"/>
  <c r="R316" i="47"/>
  <c r="R317" i="47"/>
  <c r="R318" i="47"/>
  <c r="R319" i="47"/>
  <c r="R320" i="47"/>
  <c r="R304" i="47"/>
  <c r="R303" i="47"/>
  <c r="R276" i="47"/>
  <c r="R277" i="47"/>
  <c r="R278" i="47"/>
  <c r="R279" i="47"/>
  <c r="R280" i="47"/>
  <c r="R281" i="47"/>
  <c r="R282" i="47"/>
  <c r="R283" i="47"/>
  <c r="R284" i="47"/>
  <c r="R285" i="47"/>
  <c r="R286" i="47"/>
  <c r="R287" i="47"/>
  <c r="R288" i="47"/>
  <c r="R289" i="47"/>
  <c r="R290" i="47"/>
  <c r="R291" i="47"/>
  <c r="R275" i="47"/>
  <c r="R274" i="47"/>
  <c r="R261" i="47"/>
  <c r="R260" i="47"/>
  <c r="R259" i="47"/>
  <c r="R258" i="47"/>
  <c r="R257" i="47"/>
  <c r="R256" i="47"/>
  <c r="R255" i="47"/>
  <c r="R254" i="47"/>
  <c r="R253" i="47"/>
  <c r="R252" i="47"/>
  <c r="R251" i="47"/>
  <c r="R250" i="47"/>
  <c r="R249" i="47"/>
  <c r="R248" i="47"/>
  <c r="R247" i="47"/>
  <c r="R235" i="47"/>
  <c r="R234" i="47"/>
  <c r="R233" i="47"/>
  <c r="R232" i="47"/>
  <c r="R231" i="47"/>
  <c r="R230" i="47"/>
  <c r="R229" i="47"/>
  <c r="R228" i="47"/>
  <c r="R227" i="47"/>
  <c r="R226" i="47"/>
  <c r="R225" i="47"/>
  <c r="R224" i="47"/>
  <c r="R223" i="47"/>
  <c r="R222" i="47"/>
  <c r="R221" i="47"/>
  <c r="R209" i="47"/>
  <c r="R208" i="47"/>
  <c r="R207" i="47"/>
  <c r="R206" i="47"/>
  <c r="R205" i="47"/>
  <c r="R204" i="47"/>
  <c r="R203" i="47"/>
  <c r="R202" i="47"/>
  <c r="R201" i="47"/>
  <c r="R200" i="47"/>
  <c r="R199" i="47"/>
  <c r="R198" i="47"/>
  <c r="R197" i="47"/>
  <c r="R196" i="47"/>
  <c r="R195" i="47"/>
  <c r="R194" i="47"/>
  <c r="R193" i="47"/>
  <c r="R192" i="47"/>
  <c r="R191" i="47"/>
  <c r="R190" i="47"/>
  <c r="R189" i="47"/>
  <c r="R166" i="47"/>
  <c r="R167" i="47"/>
  <c r="R168" i="47"/>
  <c r="R169" i="47"/>
  <c r="R170" i="47"/>
  <c r="R171" i="47"/>
  <c r="R172" i="47"/>
  <c r="R173" i="47"/>
  <c r="R174" i="47"/>
  <c r="R175" i="47"/>
  <c r="R176" i="47"/>
  <c r="R177" i="47"/>
  <c r="R165" i="47"/>
  <c r="R164" i="47"/>
  <c r="R149" i="47"/>
  <c r="R152" i="47"/>
  <c r="R151" i="47"/>
  <c r="R150" i="47"/>
  <c r="R148" i="47"/>
  <c r="R147" i="47"/>
  <c r="R146" i="47"/>
  <c r="R145" i="47"/>
  <c r="R144" i="47"/>
  <c r="R143" i="47"/>
  <c r="R142" i="47"/>
  <c r="R141" i="47"/>
  <c r="R140" i="47"/>
  <c r="R139" i="47"/>
  <c r="R138" i="47"/>
  <c r="R137" i="47"/>
  <c r="R136" i="47"/>
  <c r="R135" i="47"/>
  <c r="R134" i="47"/>
  <c r="R133" i="47"/>
  <c r="R132" i="47"/>
  <c r="R131" i="47"/>
  <c r="R130" i="47"/>
  <c r="R129" i="47"/>
  <c r="R128" i="47"/>
  <c r="R94" i="47"/>
  <c r="R95" i="47"/>
  <c r="R96" i="47"/>
  <c r="R97" i="47"/>
  <c r="R98" i="47"/>
  <c r="R99" i="47"/>
  <c r="R100" i="47"/>
  <c r="R101" i="47"/>
  <c r="R102" i="47"/>
  <c r="R103" i="47"/>
  <c r="R104" i="47"/>
  <c r="R105" i="47"/>
  <c r="R106" i="47"/>
  <c r="R107" i="47"/>
  <c r="R108" i="47"/>
  <c r="R109" i="47"/>
  <c r="R110" i="47"/>
  <c r="R111" i="47"/>
  <c r="R112" i="47"/>
  <c r="R113" i="47"/>
  <c r="R114" i="47"/>
  <c r="R115" i="47"/>
  <c r="R116" i="47"/>
  <c r="R93" i="47"/>
  <c r="R92" i="47"/>
  <c r="R14" i="47"/>
  <c r="R15" i="47"/>
  <c r="R16" i="47"/>
  <c r="R17" i="47"/>
  <c r="R18" i="47"/>
  <c r="R19" i="47"/>
  <c r="R20" i="47"/>
  <c r="R21" i="47"/>
  <c r="R22" i="47"/>
  <c r="R23" i="47"/>
  <c r="R24" i="47"/>
  <c r="R25" i="47"/>
  <c r="R26" i="47"/>
  <c r="R27" i="47"/>
  <c r="R28" i="47"/>
  <c r="R29" i="47"/>
  <c r="R80" i="47"/>
  <c r="R79" i="47"/>
  <c r="R78" i="47"/>
  <c r="R77" i="47"/>
  <c r="R76" i="47"/>
  <c r="R75" i="47"/>
  <c r="R74" i="47"/>
  <c r="R73" i="47"/>
  <c r="R72" i="47"/>
  <c r="R71" i="47"/>
  <c r="R70" i="47"/>
  <c r="R68" i="47"/>
  <c r="R55" i="47"/>
  <c r="R54" i="47"/>
  <c r="R53" i="47"/>
  <c r="R52" i="47"/>
  <c r="R51" i="47"/>
  <c r="R50" i="47"/>
  <c r="R49" i="47"/>
  <c r="R48" i="47"/>
  <c r="R47" i="47"/>
  <c r="R46" i="47"/>
  <c r="R45" i="47"/>
  <c r="R44" i="47"/>
  <c r="R43" i="47"/>
  <c r="R42" i="47"/>
  <c r="R13" i="47"/>
  <c r="R12" i="47"/>
  <c r="R424" i="47" l="1"/>
  <c r="R478" i="47"/>
  <c r="R450" i="47"/>
  <c r="R373" i="47"/>
  <c r="R292" i="47"/>
  <c r="R402" i="47"/>
  <c r="R342" i="47"/>
  <c r="R321" i="47"/>
  <c r="R262" i="47"/>
  <c r="R236" i="47"/>
  <c r="R210" i="47"/>
  <c r="R178" i="47"/>
  <c r="R153" i="47"/>
  <c r="R117" i="47"/>
  <c r="R81" i="47"/>
  <c r="R56" i="47"/>
  <c r="R30" i="47"/>
  <c r="R1070" i="47" l="1"/>
</calcChain>
</file>

<file path=xl/sharedStrings.xml><?xml version="1.0" encoding="utf-8"?>
<sst xmlns="http://schemas.openxmlformats.org/spreadsheetml/2006/main" count="2155" uniqueCount="169">
  <si>
    <t>приправа</t>
  </si>
  <si>
    <t>сайра</t>
  </si>
  <si>
    <t>соль</t>
  </si>
  <si>
    <t>мука</t>
  </si>
  <si>
    <t>молоко</t>
  </si>
  <si>
    <t>лук</t>
  </si>
  <si>
    <t>хлеб</t>
  </si>
  <si>
    <t>рожки</t>
  </si>
  <si>
    <t>печенье</t>
  </si>
  <si>
    <t>цена</t>
  </si>
  <si>
    <t>сумма</t>
  </si>
  <si>
    <t>платн</t>
  </si>
  <si>
    <t>малоим</t>
  </si>
  <si>
    <t>морковь</t>
  </si>
  <si>
    <t>картофель</t>
  </si>
  <si>
    <t>капуста</t>
  </si>
  <si>
    <t>Меню требование на выдачу продуктов</t>
  </si>
  <si>
    <t>Возрастная категория:с 7 и старше</t>
  </si>
  <si>
    <t>Масса порц.</t>
  </si>
  <si>
    <t>Пищ. вещ. (г)</t>
  </si>
  <si>
    <t>ККАЛ</t>
  </si>
  <si>
    <t>Витамины (мг)</t>
  </si>
  <si>
    <t>Минеральные вещ. (мг)</t>
  </si>
  <si>
    <t>к-во</t>
  </si>
  <si>
    <t>В1</t>
  </si>
  <si>
    <t>Са</t>
  </si>
  <si>
    <t>Р</t>
  </si>
  <si>
    <t>Школ. фельдшер _____</t>
  </si>
  <si>
    <t>повар__________</t>
  </si>
  <si>
    <t>повидло</t>
  </si>
  <si>
    <t>сахар</t>
  </si>
  <si>
    <t>масло</t>
  </si>
  <si>
    <t xml:space="preserve">чай </t>
  </si>
  <si>
    <t>раст.масло</t>
  </si>
  <si>
    <t>гречка</t>
  </si>
  <si>
    <t xml:space="preserve">Утверждаю </t>
  </si>
  <si>
    <t>конфеты</t>
  </si>
  <si>
    <t>том.паста</t>
  </si>
  <si>
    <t>первая</t>
  </si>
  <si>
    <t xml:space="preserve">Неделя: </t>
  </si>
  <si>
    <t>с/ф</t>
  </si>
  <si>
    <t>джем</t>
  </si>
  <si>
    <t>сыр</t>
  </si>
  <si>
    <t>мясо</t>
  </si>
  <si>
    <t>Завтрак</t>
  </si>
  <si>
    <t>чай</t>
  </si>
  <si>
    <t>Директор ____________Нимацыренов Д.С.</t>
  </si>
  <si>
    <t>рис</t>
  </si>
  <si>
    <t>чай с сахаром</t>
  </si>
  <si>
    <t xml:space="preserve">гречка </t>
  </si>
  <si>
    <t>яйцо</t>
  </si>
  <si>
    <t>огурцы марин.</t>
  </si>
  <si>
    <t>плов</t>
  </si>
  <si>
    <t>окорочка</t>
  </si>
  <si>
    <t>чай с молоком</t>
  </si>
  <si>
    <t>борщ</t>
  </si>
  <si>
    <t xml:space="preserve">хлеб </t>
  </si>
  <si>
    <t>апельсин</t>
  </si>
  <si>
    <t>свекла</t>
  </si>
  <si>
    <t>компот</t>
  </si>
  <si>
    <t>горбуша</t>
  </si>
  <si>
    <t>банан</t>
  </si>
  <si>
    <t xml:space="preserve">перловка </t>
  </si>
  <si>
    <t>хлеб с маслом</t>
  </si>
  <si>
    <t>огурцы</t>
  </si>
  <si>
    <t>помидоры</t>
  </si>
  <si>
    <t>курага</t>
  </si>
  <si>
    <t>колбаса</t>
  </si>
  <si>
    <t>сок</t>
  </si>
  <si>
    <t>кладовщик</t>
  </si>
  <si>
    <t>компот из с/ф</t>
  </si>
  <si>
    <t>гр</t>
  </si>
  <si>
    <t>выход</t>
  </si>
  <si>
    <t>кисель</t>
  </si>
  <si>
    <t>груша</t>
  </si>
  <si>
    <t>какао</t>
  </si>
  <si>
    <t>котлеты</t>
  </si>
  <si>
    <t>груши</t>
  </si>
  <si>
    <t>мандарин</t>
  </si>
  <si>
    <t>какао с молоком</t>
  </si>
  <si>
    <t>яблоко</t>
  </si>
  <si>
    <t>винегрет</t>
  </si>
  <si>
    <t>Борщ</t>
  </si>
  <si>
    <t>рожки с гуляшом</t>
  </si>
  <si>
    <t>суп с лапшой</t>
  </si>
  <si>
    <t>1-4кл</t>
  </si>
  <si>
    <t>конфета</t>
  </si>
  <si>
    <t>рожки с котлет.</t>
  </si>
  <si>
    <t xml:space="preserve">какао </t>
  </si>
  <si>
    <t>11.01.2021г</t>
  </si>
  <si>
    <t>Сезон: зимний</t>
  </si>
  <si>
    <t>январь 2021г</t>
  </si>
  <si>
    <t>12.01.2021г</t>
  </si>
  <si>
    <t>Щи</t>
  </si>
  <si>
    <t>белки</t>
  </si>
  <si>
    <t>жиры</t>
  </si>
  <si>
    <t>углев.</t>
  </si>
  <si>
    <t>гр.</t>
  </si>
  <si>
    <t>с</t>
  </si>
  <si>
    <t>а</t>
  </si>
  <si>
    <t>Мg</t>
  </si>
  <si>
    <t>Ft</t>
  </si>
  <si>
    <t>13.01.2021г</t>
  </si>
  <si>
    <t>Отв.рис с котлкт.</t>
  </si>
  <si>
    <t>хлеб с джемом</t>
  </si>
  <si>
    <t>Салат овощной</t>
  </si>
  <si>
    <t>гречка с окорочк.</t>
  </si>
  <si>
    <t>11лет и старше</t>
  </si>
  <si>
    <t>виноград</t>
  </si>
  <si>
    <t>14.01.2021г</t>
  </si>
  <si>
    <t>15.01.2021г</t>
  </si>
  <si>
    <t>солянка</t>
  </si>
  <si>
    <t>жаркое по домаш.</t>
  </si>
  <si>
    <t>перловка с колбс.</t>
  </si>
  <si>
    <t>19.01.2021г</t>
  </si>
  <si>
    <t>лапша</t>
  </si>
  <si>
    <t>20.01.2021г</t>
  </si>
  <si>
    <t>отв.рис с рыбой</t>
  </si>
  <si>
    <t>21.01.2021г</t>
  </si>
  <si>
    <t>22.01.2021г</t>
  </si>
  <si>
    <t>гречка с гуляш.</t>
  </si>
  <si>
    <t>25.01.2021г</t>
  </si>
  <si>
    <t>перловка с окороч.</t>
  </si>
  <si>
    <t>свекольн.салат</t>
  </si>
  <si>
    <t>чернослив</t>
  </si>
  <si>
    <t>26.01.2021г</t>
  </si>
  <si>
    <t>печенье любятово</t>
  </si>
  <si>
    <t>морковн.салат</t>
  </si>
  <si>
    <t>хлеб с повидл.</t>
  </si>
  <si>
    <t>27.01.2021г</t>
  </si>
  <si>
    <t>суп домашний</t>
  </si>
  <si>
    <t>печенье овсен.</t>
  </si>
  <si>
    <t>28.01.2021г</t>
  </si>
  <si>
    <t>отв.рис с гуляшом</t>
  </si>
  <si>
    <t>компот из кураги и чернослива</t>
  </si>
  <si>
    <t>огурцы св</t>
  </si>
  <si>
    <t>29.01.2021г</t>
  </si>
  <si>
    <t>салат овощной</t>
  </si>
  <si>
    <t>cахар</t>
  </si>
  <si>
    <t>Школа</t>
  </si>
  <si>
    <t>АмСОШ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</si>
  <si>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</si>
  <si>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</si>
  <si>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</si>
  <si>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</si>
  <si>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</si>
  <si>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</si>
  <si>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</si>
  <si>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</si>
  <si>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</si>
  <si>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</si>
  <si>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</si>
  <si>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</si>
  <si>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</si>
  <si>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</si>
  <si>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</si>
  <si>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</si>
  <si>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</si>
  <si>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</si>
  <si>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</si>
  <si>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</si>
  <si>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</si>
  <si>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</si>
  <si>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</si>
  <si>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</si>
  <si>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5-11кл</t>
  </si>
  <si>
    <t>03.10.2022г</t>
  </si>
  <si>
    <t>тефтели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</si>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</sst>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</font>
    <font>
      <b/>
      <sz val="11"/>
      <name val="Arial Cyr"/>
      <family val="2"/>
    </font>
    <font>
      <b/>
      <sz val="11"/>
      <name val="Arial Cyr"/>
      <charset val="204"/>
    </font>
    <font>
      <sz val="11"/>
      <name val="Arial Cyr"/>
      <family val="2"/>
    </font>
    <font>
      <b/>
      <sz val="10"/>
      <name val="Arial Cyr"/>
      <family val="2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family val="2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14" fontId="5" fillId="0" borderId="0" xfId="0" applyNumberFormat="1" applyFont="1"/>
    <xf numFmtId="0" fontId="6" fillId="0" borderId="0" xfId="0" applyFont="1"/>
    <xf numFmtId="0" fontId="4" fillId="0" borderId="0" xfId="0" applyFont="1" applyBorder="1"/>
    <xf numFmtId="0" fontId="4" fillId="0" borderId="0" xfId="0" applyFont="1"/>
    <xf numFmtId="0" fontId="7" fillId="0" borderId="0" xfId="0" applyFont="1"/>
    <xf numFmtId="0" fontId="4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Border="1"/>
    <xf numFmtId="0" fontId="1" fillId="2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2" fillId="0" borderId="0" xfId="0" applyFont="1" applyFill="1" applyBorder="1"/>
    <xf numFmtId="0" fontId="1" fillId="0" borderId="1" xfId="0" applyFont="1" applyBorder="1"/>
    <xf numFmtId="0" fontId="14" fillId="0" borderId="0" xfId="0" applyFont="1"/>
    <xf numFmtId="0" fontId="15" fillId="0" borderId="0" xfId="0" applyFont="1"/>
    <xf numFmtId="0" fontId="5" fillId="0" borderId="1" xfId="0" applyFont="1" applyBorder="1"/>
    <xf numFmtId="0" fontId="5" fillId="0" borderId="3" xfId="0" applyFont="1" applyBorder="1"/>
    <xf numFmtId="14" fontId="16" fillId="0" borderId="0" xfId="0" applyNumberFormat="1" applyFont="1"/>
    <xf numFmtId="0" fontId="1" fillId="0" borderId="0" xfId="0" applyFont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ont="1" applyFill="1" applyBorder="1"/>
    <xf numFmtId="164" fontId="1" fillId="0" borderId="1" xfId="0" applyNumberFormat="1" applyFont="1" applyBorder="1"/>
    <xf numFmtId="2" fontId="1" fillId="0" borderId="0" xfId="0" applyNumberFormat="1" applyFont="1"/>
    <xf numFmtId="0" fontId="6" fillId="0" borderId="0" xfId="0" applyFont="1" applyBorder="1"/>
    <xf numFmtId="0" fontId="8" fillId="0" borderId="0" xfId="0" applyFont="1" applyBorder="1"/>
    <xf numFmtId="0" fontId="17" fillId="0" borderId="0" xfId="0" applyFont="1"/>
    <xf numFmtId="0" fontId="0" fillId="0" borderId="3" xfId="0" applyBorder="1"/>
    <xf numFmtId="0" fontId="0" fillId="0" borderId="0" xfId="0" applyFont="1" applyBorder="1"/>
    <xf numFmtId="0" fontId="18" fillId="0" borderId="0" xfId="0" applyFont="1"/>
    <xf numFmtId="164" fontId="1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2" fontId="1" fillId="0" borderId="0" xfId="0" applyNumberFormat="1" applyFont="1" applyBorder="1"/>
    <xf numFmtId="2" fontId="1" fillId="2" borderId="1" xfId="0" applyNumberFormat="1" applyFont="1" applyFill="1" applyBorder="1"/>
    <xf numFmtId="0" fontId="0" fillId="0" borderId="4" xfId="0" applyBorder="1"/>
    <xf numFmtId="0" fontId="22" fillId="0" borderId="1" xfId="0" applyFont="1" applyBorder="1"/>
    <xf numFmtId="0" fontId="23" fillId="0" borderId="1" xfId="0" applyFont="1" applyBorder="1"/>
    <xf numFmtId="0" fontId="18" fillId="0" borderId="1" xfId="0" applyFont="1" applyBorder="1"/>
    <xf numFmtId="0" fontId="21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1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85"/>
  <sheetViews>
    <sheetView topLeftCell="A634" zoomScale="60" zoomScaleNormal="60" workbookViewId="0">
      <selection activeCell="A639" sqref="A639:R661"/>
    </sheetView>
  </sheetViews>
  <sheetFormatPr defaultRowHeight="15" x14ac:dyDescent="0.25"/>
  <cols>
    <col min="2" max="2" width="18" customWidth="1"/>
    <col min="3" max="3" width="7" customWidth="1"/>
    <col min="17" max="17" width="12.42578125" customWidth="1"/>
    <col min="18" max="18" width="16" customWidth="1"/>
  </cols>
  <sheetData>
    <row r="2" spans="2:18" ht="18.75" x14ac:dyDescent="0.3">
      <c r="B2" s="8"/>
      <c r="C2" s="8"/>
      <c r="D2" s="3"/>
      <c r="E2" s="8"/>
      <c r="F2" s="3"/>
      <c r="G2" s="3"/>
      <c r="H2" s="3"/>
      <c r="I2" s="22" t="s">
        <v>35</v>
      </c>
      <c r="J2" s="22"/>
      <c r="K2" s="21"/>
      <c r="L2" s="21"/>
      <c r="N2" s="21"/>
      <c r="O2" s="3"/>
      <c r="P2" s="3"/>
      <c r="Q2" s="3"/>
      <c r="R2" s="3"/>
    </row>
    <row r="3" spans="2:18" ht="18.75" x14ac:dyDescent="0.3">
      <c r="B3" s="8"/>
      <c r="C3" s="8"/>
      <c r="D3" s="3"/>
      <c r="E3" s="8"/>
      <c r="F3" s="3"/>
      <c r="G3" s="3"/>
      <c r="H3" s="3"/>
      <c r="I3" s="22" t="s">
        <v>46</v>
      </c>
      <c r="J3" s="22"/>
      <c r="K3" s="22"/>
      <c r="L3" s="22"/>
      <c r="M3" s="21"/>
      <c r="N3" s="3"/>
      <c r="O3" s="3"/>
      <c r="P3" s="3"/>
      <c r="Q3" s="3"/>
    </row>
    <row r="4" spans="2:18" ht="15.75" x14ac:dyDescent="0.25">
      <c r="B4" t="s">
        <v>91</v>
      </c>
      <c r="E4" s="39"/>
      <c r="F4" s="39"/>
      <c r="P4" s="19"/>
      <c r="Q4" s="27"/>
      <c r="R4" s="36"/>
    </row>
    <row r="5" spans="2:18" ht="18.75" x14ac:dyDescent="0.3">
      <c r="B5" s="8"/>
      <c r="C5" s="8"/>
      <c r="D5" s="3"/>
      <c r="E5" s="4" t="s">
        <v>16</v>
      </c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</row>
    <row r="6" spans="2:18" x14ac:dyDescent="0.25">
      <c r="B6" s="25" t="s">
        <v>89</v>
      </c>
      <c r="C6" s="25"/>
      <c r="D6" s="5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x14ac:dyDescent="0.25">
      <c r="B7" s="7" t="s">
        <v>39</v>
      </c>
      <c r="C7" s="7"/>
      <c r="D7" s="45" t="s">
        <v>38</v>
      </c>
      <c r="E7" s="45"/>
      <c r="F7" s="44"/>
      <c r="G7" s="44" t="s">
        <v>85</v>
      </c>
      <c r="H7" s="6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x14ac:dyDescent="0.25">
      <c r="B8" s="7" t="s">
        <v>90</v>
      </c>
      <c r="C8" s="7"/>
      <c r="D8" s="8"/>
      <c r="E8" s="8"/>
      <c r="F8" s="6"/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x14ac:dyDescent="0.25">
      <c r="B9" s="9" t="s">
        <v>17</v>
      </c>
      <c r="C9" s="9"/>
      <c r="D9" s="9"/>
      <c r="E9" s="9"/>
      <c r="F9" s="3"/>
      <c r="G9" s="6"/>
      <c r="H9" s="6"/>
      <c r="I9" s="3"/>
      <c r="J9" s="3"/>
      <c r="K9" s="3"/>
      <c r="L9" s="3"/>
      <c r="M9" s="3"/>
      <c r="N9" s="3"/>
      <c r="O9" s="3"/>
      <c r="P9" s="3"/>
      <c r="Q9">
        <v>224</v>
      </c>
      <c r="R9" s="3"/>
    </row>
    <row r="10" spans="2:18" x14ac:dyDescent="0.25">
      <c r="B10" s="2"/>
      <c r="C10" s="51"/>
      <c r="D10" s="46" t="s">
        <v>18</v>
      </c>
      <c r="E10" s="41"/>
      <c r="F10" s="41" t="s">
        <v>19</v>
      </c>
      <c r="G10" s="41"/>
      <c r="H10" s="41" t="s">
        <v>20</v>
      </c>
      <c r="I10" s="41" t="s">
        <v>21</v>
      </c>
      <c r="J10" s="41"/>
      <c r="K10" s="41"/>
      <c r="L10" s="41"/>
      <c r="M10" s="41" t="s">
        <v>22</v>
      </c>
      <c r="N10" s="41"/>
      <c r="O10" s="41"/>
      <c r="P10" s="42" t="s">
        <v>23</v>
      </c>
      <c r="Q10" s="43" t="s">
        <v>9</v>
      </c>
      <c r="R10" s="43" t="s">
        <v>10</v>
      </c>
    </row>
    <row r="11" spans="2:18" x14ac:dyDescent="0.25">
      <c r="B11" s="24" t="s">
        <v>44</v>
      </c>
      <c r="C11" s="24" t="s">
        <v>97</v>
      </c>
      <c r="D11" s="13" t="s">
        <v>72</v>
      </c>
      <c r="E11" s="2" t="s">
        <v>94</v>
      </c>
      <c r="F11" s="2" t="s">
        <v>95</v>
      </c>
      <c r="G11" s="2" t="s">
        <v>96</v>
      </c>
      <c r="H11" s="2"/>
      <c r="I11" s="2" t="s">
        <v>24</v>
      </c>
      <c r="J11" s="2" t="s">
        <v>98</v>
      </c>
      <c r="K11" s="2" t="s">
        <v>99</v>
      </c>
      <c r="L11" s="2" t="s">
        <v>25</v>
      </c>
      <c r="M11" s="2" t="s">
        <v>26</v>
      </c>
      <c r="N11" s="2" t="s">
        <v>100</v>
      </c>
      <c r="O11" s="2" t="s">
        <v>101</v>
      </c>
      <c r="P11" s="20"/>
      <c r="Q11" s="16"/>
      <c r="R11" s="20"/>
    </row>
    <row r="12" spans="2:18" x14ac:dyDescent="0.25">
      <c r="B12" s="23" t="s">
        <v>52</v>
      </c>
      <c r="C12" s="23"/>
      <c r="D12" s="12">
        <v>200</v>
      </c>
      <c r="E12" s="13">
        <v>16</v>
      </c>
      <c r="F12" s="14">
        <v>19</v>
      </c>
      <c r="G12" s="14">
        <v>82.3</v>
      </c>
      <c r="H12" s="14">
        <v>380</v>
      </c>
      <c r="I12" s="14"/>
      <c r="J12" s="14">
        <v>0.2</v>
      </c>
      <c r="K12" s="14">
        <v>7.4</v>
      </c>
      <c r="L12" s="14">
        <v>1.9</v>
      </c>
      <c r="M12" s="14">
        <v>1.4</v>
      </c>
      <c r="N12" s="14">
        <v>54</v>
      </c>
      <c r="O12" s="14">
        <v>40</v>
      </c>
      <c r="P12" s="20"/>
      <c r="Q12" s="20"/>
      <c r="R12" s="20">
        <f>P12*Q12</f>
        <v>0</v>
      </c>
    </row>
    <row r="13" spans="2:18" x14ac:dyDescent="0.25">
      <c r="B13" s="15" t="s">
        <v>43</v>
      </c>
      <c r="C13" s="15">
        <v>60</v>
      </c>
      <c r="D13" s="12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>
        <v>11.2</v>
      </c>
      <c r="Q13" s="32">
        <v>250</v>
      </c>
      <c r="R13" s="50">
        <f t="shared" ref="R13:R29" si="0">Q13*P13</f>
        <v>2800</v>
      </c>
    </row>
    <row r="14" spans="2:18" x14ac:dyDescent="0.25">
      <c r="B14" s="15" t="s">
        <v>47</v>
      </c>
      <c r="C14" s="15">
        <v>54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>
        <v>12.1</v>
      </c>
      <c r="Q14" s="32">
        <v>52</v>
      </c>
      <c r="R14" s="50">
        <f t="shared" si="0"/>
        <v>629.19999999999993</v>
      </c>
    </row>
    <row r="15" spans="2:18" x14ac:dyDescent="0.25">
      <c r="B15" s="15" t="s">
        <v>2</v>
      </c>
      <c r="C15" s="15">
        <v>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6">
        <v>1</v>
      </c>
      <c r="Q15" s="32">
        <v>22</v>
      </c>
      <c r="R15" s="50">
        <f t="shared" si="0"/>
        <v>22</v>
      </c>
    </row>
    <row r="16" spans="2:18" x14ac:dyDescent="0.25">
      <c r="B16" s="15" t="s">
        <v>13</v>
      </c>
      <c r="C16" s="15">
        <v>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6">
        <v>2.2000000000000002</v>
      </c>
      <c r="Q16" s="32">
        <v>78</v>
      </c>
      <c r="R16" s="50">
        <f t="shared" si="0"/>
        <v>171.60000000000002</v>
      </c>
    </row>
    <row r="17" spans="2:18" x14ac:dyDescent="0.25">
      <c r="B17" s="15" t="s">
        <v>5</v>
      </c>
      <c r="C17" s="15">
        <v>18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6">
        <v>3.9</v>
      </c>
      <c r="Q17" s="32">
        <v>31</v>
      </c>
      <c r="R17" s="50">
        <f t="shared" si="0"/>
        <v>120.89999999999999</v>
      </c>
    </row>
    <row r="18" spans="2:18" x14ac:dyDescent="0.25">
      <c r="B18" s="15" t="s">
        <v>33</v>
      </c>
      <c r="C18" s="15">
        <v>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>
        <v>1.5</v>
      </c>
      <c r="Q18" s="32">
        <v>120</v>
      </c>
      <c r="R18" s="50">
        <f t="shared" si="0"/>
        <v>180</v>
      </c>
    </row>
    <row r="19" spans="2:18" x14ac:dyDescent="0.25">
      <c r="B19" s="15" t="s">
        <v>0</v>
      </c>
      <c r="C19" s="15">
        <v>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>
        <v>1</v>
      </c>
      <c r="Q19" s="32">
        <v>54</v>
      </c>
      <c r="R19" s="50">
        <f t="shared" si="0"/>
        <v>54</v>
      </c>
    </row>
    <row r="20" spans="2:18" x14ac:dyDescent="0.25">
      <c r="B20" s="15" t="s">
        <v>37</v>
      </c>
      <c r="C20" s="15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">
        <v>1</v>
      </c>
      <c r="Q20" s="32">
        <v>130</v>
      </c>
      <c r="R20" s="50">
        <f t="shared" si="0"/>
        <v>130</v>
      </c>
    </row>
    <row r="21" spans="2:18" x14ac:dyDescent="0.25">
      <c r="B21" s="10" t="s">
        <v>63</v>
      </c>
      <c r="C21" s="10"/>
      <c r="D21" s="11">
        <v>40</v>
      </c>
      <c r="E21" s="2">
        <v>2.4</v>
      </c>
      <c r="F21" s="2">
        <v>9.1999999999999993</v>
      </c>
      <c r="G21" s="2">
        <v>25</v>
      </c>
      <c r="H21" s="2">
        <v>0.05</v>
      </c>
      <c r="I21" s="2">
        <v>0</v>
      </c>
      <c r="J21" s="2">
        <v>0.16</v>
      </c>
      <c r="K21" s="2">
        <v>0.02</v>
      </c>
      <c r="L21" s="2">
        <v>8</v>
      </c>
      <c r="M21" s="2">
        <v>27</v>
      </c>
      <c r="N21" s="2">
        <v>10</v>
      </c>
      <c r="O21" s="2">
        <v>0.6</v>
      </c>
      <c r="P21" s="1"/>
      <c r="Q21" s="32"/>
      <c r="R21" s="50">
        <f t="shared" si="0"/>
        <v>0</v>
      </c>
    </row>
    <row r="22" spans="2:18" x14ac:dyDescent="0.25">
      <c r="B22" s="10" t="s">
        <v>56</v>
      </c>
      <c r="C22" s="10">
        <v>30</v>
      </c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0"/>
      <c r="P22" s="20">
        <v>15</v>
      </c>
      <c r="Q22" s="32">
        <v>24</v>
      </c>
      <c r="R22" s="50">
        <f t="shared" si="0"/>
        <v>360</v>
      </c>
    </row>
    <row r="23" spans="2:18" x14ac:dyDescent="0.25">
      <c r="B23" s="10" t="s">
        <v>31</v>
      </c>
      <c r="C23" s="10">
        <v>10</v>
      </c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0"/>
      <c r="P23" s="20">
        <v>2.2000000000000002</v>
      </c>
      <c r="Q23" s="32">
        <v>295</v>
      </c>
      <c r="R23" s="50">
        <f t="shared" si="0"/>
        <v>649</v>
      </c>
    </row>
    <row r="24" spans="2:18" x14ac:dyDescent="0.25">
      <c r="B24" s="10" t="s">
        <v>54</v>
      </c>
      <c r="C24" s="10"/>
      <c r="D24" s="48">
        <v>200</v>
      </c>
      <c r="E24" s="47">
        <v>0.6</v>
      </c>
      <c r="F24" s="47"/>
      <c r="G24" s="47">
        <v>15.5</v>
      </c>
      <c r="H24" s="47"/>
      <c r="I24" s="47">
        <v>0.04</v>
      </c>
      <c r="J24" s="47"/>
      <c r="K24" s="47">
        <v>0.24</v>
      </c>
      <c r="L24" s="47">
        <v>0.8</v>
      </c>
      <c r="M24" s="47">
        <v>24</v>
      </c>
      <c r="N24" s="47">
        <v>16</v>
      </c>
      <c r="O24" s="47">
        <v>22</v>
      </c>
      <c r="P24" s="20"/>
      <c r="Q24" s="32"/>
      <c r="R24" s="50">
        <f t="shared" si="0"/>
        <v>0</v>
      </c>
    </row>
    <row r="25" spans="2:18" x14ac:dyDescent="0.25">
      <c r="B25" s="10" t="s">
        <v>4</v>
      </c>
      <c r="C25" s="10">
        <v>20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">
        <v>4</v>
      </c>
      <c r="Q25" s="32">
        <v>71</v>
      </c>
      <c r="R25" s="50">
        <f t="shared" si="0"/>
        <v>284</v>
      </c>
    </row>
    <row r="26" spans="2:18" x14ac:dyDescent="0.25">
      <c r="B26" s="15" t="s">
        <v>32</v>
      </c>
      <c r="C26" s="15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>
        <v>1</v>
      </c>
      <c r="Q26" s="32">
        <v>117</v>
      </c>
      <c r="R26" s="50">
        <f t="shared" si="0"/>
        <v>117</v>
      </c>
    </row>
    <row r="27" spans="2:18" x14ac:dyDescent="0.25">
      <c r="B27" s="15" t="s">
        <v>78</v>
      </c>
      <c r="C27" s="15">
        <v>100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>
        <v>38.200000000000003</v>
      </c>
      <c r="Q27" s="32">
        <v>224</v>
      </c>
      <c r="R27" s="50">
        <f t="shared" si="0"/>
        <v>8556.8000000000011</v>
      </c>
    </row>
    <row r="28" spans="2:18" x14ac:dyDescent="0.25">
      <c r="B28" s="15" t="s">
        <v>36</v>
      </c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0">
        <v>2.9550000000000001</v>
      </c>
      <c r="Q28" s="40">
        <v>415</v>
      </c>
      <c r="R28" s="50">
        <f t="shared" si="0"/>
        <v>1226.325</v>
      </c>
    </row>
    <row r="29" spans="2:18" x14ac:dyDescent="0.25">
      <c r="B29" s="15" t="s">
        <v>64</v>
      </c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0">
        <v>10</v>
      </c>
      <c r="Q29" s="40">
        <v>150</v>
      </c>
      <c r="R29" s="50">
        <f t="shared" si="0"/>
        <v>1500</v>
      </c>
    </row>
    <row r="30" spans="2:18" x14ac:dyDescent="0.25">
      <c r="B30" s="35"/>
      <c r="C30" s="35"/>
      <c r="D30" s="29"/>
      <c r="E30" s="6" t="s">
        <v>27</v>
      </c>
      <c r="F30" s="35"/>
      <c r="G30" s="38"/>
      <c r="H30" s="38"/>
      <c r="I30" s="38"/>
      <c r="J30" s="38"/>
      <c r="K30" s="31"/>
      <c r="L30" s="31"/>
      <c r="M30" s="34" t="s">
        <v>28</v>
      </c>
      <c r="N30" s="34"/>
      <c r="O30" s="38"/>
      <c r="P30" s="27"/>
      <c r="Q30" s="30"/>
      <c r="R30" s="49">
        <f>SUM(R13:R29)</f>
        <v>16800.825000000001</v>
      </c>
    </row>
    <row r="31" spans="2:18" ht="15.75" x14ac:dyDescent="0.25">
      <c r="E31" s="39"/>
      <c r="F31" s="39" t="s">
        <v>69</v>
      </c>
      <c r="M31" t="s">
        <v>28</v>
      </c>
      <c r="P31" s="27"/>
      <c r="Q31" s="27"/>
      <c r="R31" s="26"/>
    </row>
    <row r="32" spans="2:18" ht="18.75" x14ac:dyDescent="0.3">
      <c r="B32" s="8"/>
      <c r="C32" s="8"/>
      <c r="D32" s="3"/>
      <c r="E32" s="8"/>
      <c r="F32" s="3"/>
      <c r="G32" s="3"/>
      <c r="H32" s="3"/>
      <c r="I32" s="22" t="s">
        <v>35</v>
      </c>
      <c r="J32" s="22"/>
      <c r="K32" s="21"/>
      <c r="L32" s="21"/>
      <c r="N32" s="21"/>
      <c r="O32" s="3"/>
      <c r="P32" s="3"/>
      <c r="Q32" s="3"/>
      <c r="R32" s="3"/>
    </row>
    <row r="33" spans="2:18" ht="18.75" x14ac:dyDescent="0.3">
      <c r="B33" s="8"/>
      <c r="C33" s="8"/>
      <c r="D33" s="3"/>
      <c r="E33" s="8"/>
      <c r="F33" s="3"/>
      <c r="G33" s="3"/>
      <c r="H33" s="3"/>
      <c r="I33" s="22" t="s">
        <v>46</v>
      </c>
      <c r="J33" s="22"/>
      <c r="K33" s="22"/>
      <c r="L33" s="22"/>
      <c r="M33" s="21"/>
      <c r="N33" s="3"/>
      <c r="O33" s="3"/>
      <c r="P33" s="3"/>
      <c r="Q33" s="3"/>
    </row>
    <row r="34" spans="2:18" ht="15.75" x14ac:dyDescent="0.25">
      <c r="E34" s="39"/>
      <c r="F34" s="39"/>
      <c r="P34" s="19"/>
      <c r="Q34" s="27"/>
      <c r="R34" s="36"/>
    </row>
    <row r="35" spans="2:18" ht="18.75" x14ac:dyDescent="0.3">
      <c r="B35" s="8"/>
      <c r="C35" s="8"/>
      <c r="D35" s="3"/>
      <c r="E35" s="4" t="s">
        <v>16</v>
      </c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25" t="s">
        <v>89</v>
      </c>
      <c r="C36" s="25"/>
      <c r="D36" s="5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7" t="s">
        <v>39</v>
      </c>
      <c r="C37" s="7"/>
      <c r="D37" s="45" t="s">
        <v>38</v>
      </c>
      <c r="E37" s="45"/>
      <c r="F37" s="44"/>
      <c r="G37" s="44" t="s">
        <v>12</v>
      </c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7" t="s">
        <v>90</v>
      </c>
      <c r="C38" s="7"/>
      <c r="D38" s="8"/>
      <c r="E38" s="8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5">
      <c r="B39" s="9" t="s">
        <v>17</v>
      </c>
      <c r="C39" s="9"/>
      <c r="D39" s="9"/>
      <c r="E39" s="9"/>
      <c r="F39" s="3"/>
      <c r="G39" s="6"/>
      <c r="H39" s="6"/>
      <c r="I39" s="3"/>
      <c r="J39" s="3"/>
      <c r="K39" s="3"/>
      <c r="L39" s="3"/>
      <c r="M39" s="3"/>
      <c r="N39" s="3"/>
      <c r="O39" s="3"/>
      <c r="P39" s="3"/>
      <c r="Q39">
        <v>142</v>
      </c>
      <c r="R39" s="3"/>
    </row>
    <row r="40" spans="2:18" x14ac:dyDescent="0.25">
      <c r="B40" s="2"/>
      <c r="C40" s="51"/>
      <c r="D40" s="46" t="s">
        <v>18</v>
      </c>
      <c r="E40" s="41"/>
      <c r="F40" s="41" t="s">
        <v>19</v>
      </c>
      <c r="G40" s="41"/>
      <c r="H40" s="41" t="s">
        <v>20</v>
      </c>
      <c r="I40" s="41" t="s">
        <v>21</v>
      </c>
      <c r="J40" s="41"/>
      <c r="K40" s="41"/>
      <c r="L40" s="41"/>
      <c r="M40" s="41" t="s">
        <v>22</v>
      </c>
      <c r="N40" s="41"/>
      <c r="O40" s="41"/>
      <c r="P40" s="42" t="s">
        <v>23</v>
      </c>
      <c r="Q40" s="43" t="s">
        <v>9</v>
      </c>
      <c r="R40" s="43" t="s">
        <v>10</v>
      </c>
    </row>
    <row r="41" spans="2:18" x14ac:dyDescent="0.25">
      <c r="B41" s="24" t="s">
        <v>44</v>
      </c>
      <c r="C41" s="24" t="s">
        <v>71</v>
      </c>
      <c r="D41" s="13" t="s">
        <v>72</v>
      </c>
      <c r="E41" s="2" t="s">
        <v>94</v>
      </c>
      <c r="F41" s="2" t="s">
        <v>95</v>
      </c>
      <c r="G41" s="2" t="s">
        <v>96</v>
      </c>
      <c r="H41" s="2"/>
      <c r="I41" s="2" t="s">
        <v>24</v>
      </c>
      <c r="J41" s="2" t="s">
        <v>98</v>
      </c>
      <c r="K41" s="2" t="s">
        <v>99</v>
      </c>
      <c r="L41" s="2" t="s">
        <v>25</v>
      </c>
      <c r="M41" s="2" t="s">
        <v>26</v>
      </c>
      <c r="N41" s="2" t="s">
        <v>100</v>
      </c>
      <c r="O41" s="2" t="s">
        <v>101</v>
      </c>
      <c r="P41" s="20"/>
      <c r="Q41" s="16"/>
      <c r="R41" s="20"/>
    </row>
    <row r="42" spans="2:18" x14ac:dyDescent="0.25">
      <c r="B42" s="23" t="s">
        <v>52</v>
      </c>
      <c r="C42" s="23"/>
      <c r="D42" s="12">
        <v>200</v>
      </c>
      <c r="E42" s="13">
        <v>0.1</v>
      </c>
      <c r="F42" s="14">
        <v>4.0999999999999996</v>
      </c>
      <c r="G42" s="14">
        <v>1.6</v>
      </c>
      <c r="H42" s="14">
        <v>380</v>
      </c>
      <c r="I42" s="14"/>
      <c r="J42" s="14">
        <v>0.2</v>
      </c>
      <c r="K42" s="14">
        <v>7.4</v>
      </c>
      <c r="L42" s="14">
        <v>1.9</v>
      </c>
      <c r="M42" s="14">
        <v>1.4</v>
      </c>
      <c r="N42" s="14">
        <v>54</v>
      </c>
      <c r="O42" s="14">
        <v>40</v>
      </c>
      <c r="P42" s="20"/>
      <c r="Q42" s="20"/>
      <c r="R42" s="20">
        <f>P42*Q42</f>
        <v>0</v>
      </c>
    </row>
    <row r="43" spans="2:18" x14ac:dyDescent="0.25">
      <c r="B43" s="15" t="s">
        <v>43</v>
      </c>
      <c r="C43" s="15">
        <v>60</v>
      </c>
      <c r="D43" s="12">
        <v>15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">
        <v>7.1</v>
      </c>
      <c r="Q43" s="32">
        <v>250</v>
      </c>
      <c r="R43" s="50">
        <f t="shared" ref="R43:R55" si="1">Q43*P43</f>
        <v>1775</v>
      </c>
    </row>
    <row r="44" spans="2:18" x14ac:dyDescent="0.25">
      <c r="B44" s="15" t="s">
        <v>47</v>
      </c>
      <c r="C44" s="15">
        <v>54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6">
        <v>7.6</v>
      </c>
      <c r="Q44" s="32">
        <v>52</v>
      </c>
      <c r="R44" s="50">
        <f t="shared" si="1"/>
        <v>395.2</v>
      </c>
    </row>
    <row r="45" spans="2:18" x14ac:dyDescent="0.25">
      <c r="B45" s="15" t="s">
        <v>13</v>
      </c>
      <c r="C45" s="15">
        <v>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6">
        <v>1.4</v>
      </c>
      <c r="Q45" s="32">
        <v>78</v>
      </c>
      <c r="R45" s="50">
        <f t="shared" si="1"/>
        <v>109.19999999999999</v>
      </c>
    </row>
    <row r="46" spans="2:18" x14ac:dyDescent="0.25">
      <c r="B46" s="15" t="s">
        <v>5</v>
      </c>
      <c r="C46" s="15">
        <v>18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6">
        <v>2.5</v>
      </c>
      <c r="Q46" s="32">
        <v>33</v>
      </c>
      <c r="R46" s="50">
        <f t="shared" si="1"/>
        <v>82.5</v>
      </c>
    </row>
    <row r="47" spans="2:18" x14ac:dyDescent="0.25">
      <c r="B47" s="15" t="s">
        <v>33</v>
      </c>
      <c r="C47" s="15">
        <v>10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6">
        <v>1</v>
      </c>
      <c r="Q47" s="32">
        <v>120</v>
      </c>
      <c r="R47" s="50">
        <f t="shared" si="1"/>
        <v>120</v>
      </c>
    </row>
    <row r="48" spans="2:18" x14ac:dyDescent="0.25">
      <c r="B48" s="15" t="s">
        <v>0</v>
      </c>
      <c r="C48" s="15">
        <v>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>
        <v>1</v>
      </c>
      <c r="Q48" s="32">
        <v>54</v>
      </c>
      <c r="R48" s="50">
        <f t="shared" si="1"/>
        <v>54</v>
      </c>
    </row>
    <row r="49" spans="2:18" x14ac:dyDescent="0.25">
      <c r="B49" s="10" t="s">
        <v>63</v>
      </c>
      <c r="C49" s="10"/>
      <c r="D49" s="11">
        <v>40</v>
      </c>
      <c r="E49" s="2">
        <v>2.4</v>
      </c>
      <c r="F49" s="2">
        <v>9.1999999999999993</v>
      </c>
      <c r="G49" s="2">
        <v>25</v>
      </c>
      <c r="H49" s="2">
        <v>0.05</v>
      </c>
      <c r="I49" s="2">
        <v>0</v>
      </c>
      <c r="J49" s="2">
        <v>0.16</v>
      </c>
      <c r="K49" s="2">
        <v>0.02</v>
      </c>
      <c r="L49" s="2">
        <v>8</v>
      </c>
      <c r="M49" s="2">
        <v>27</v>
      </c>
      <c r="N49" s="2">
        <v>10</v>
      </c>
      <c r="O49" s="2">
        <v>0.6</v>
      </c>
      <c r="P49" s="1"/>
      <c r="Q49" s="32"/>
      <c r="R49" s="50">
        <f t="shared" si="1"/>
        <v>0</v>
      </c>
    </row>
    <row r="50" spans="2:18" x14ac:dyDescent="0.25">
      <c r="B50" s="10" t="s">
        <v>56</v>
      </c>
      <c r="C50" s="10">
        <v>30</v>
      </c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  <c r="P50" s="20">
        <v>13</v>
      </c>
      <c r="Q50" s="32">
        <v>24</v>
      </c>
      <c r="R50" s="50">
        <f t="shared" si="1"/>
        <v>312</v>
      </c>
    </row>
    <row r="51" spans="2:18" x14ac:dyDescent="0.25">
      <c r="B51" s="10" t="s">
        <v>31</v>
      </c>
      <c r="C51" s="10">
        <v>10</v>
      </c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0"/>
      <c r="P51" s="20">
        <v>1.4</v>
      </c>
      <c r="Q51" s="32">
        <v>295</v>
      </c>
      <c r="R51" s="50">
        <f t="shared" si="1"/>
        <v>413</v>
      </c>
    </row>
    <row r="52" spans="2:18" x14ac:dyDescent="0.25">
      <c r="B52" s="10" t="s">
        <v>54</v>
      </c>
      <c r="C52" s="10"/>
      <c r="D52" s="48">
        <v>200</v>
      </c>
      <c r="E52" s="47">
        <v>0.6</v>
      </c>
      <c r="F52" s="47"/>
      <c r="G52" s="47">
        <v>15.5</v>
      </c>
      <c r="H52" s="47"/>
      <c r="I52" s="47">
        <v>0.04</v>
      </c>
      <c r="J52" s="47"/>
      <c r="K52" s="47">
        <v>0.24</v>
      </c>
      <c r="L52" s="47">
        <v>0.8</v>
      </c>
      <c r="M52" s="47">
        <v>24</v>
      </c>
      <c r="N52" s="47">
        <v>16</v>
      </c>
      <c r="O52" s="47">
        <v>22</v>
      </c>
      <c r="P52" s="20"/>
      <c r="Q52" s="32"/>
      <c r="R52" s="50">
        <f t="shared" si="1"/>
        <v>0</v>
      </c>
    </row>
    <row r="53" spans="2:18" x14ac:dyDescent="0.25">
      <c r="B53" s="10" t="s">
        <v>4</v>
      </c>
      <c r="C53" s="10">
        <v>20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">
        <v>2</v>
      </c>
      <c r="Q53" s="32">
        <v>71</v>
      </c>
      <c r="R53" s="50">
        <f t="shared" si="1"/>
        <v>142</v>
      </c>
    </row>
    <row r="54" spans="2:18" x14ac:dyDescent="0.25">
      <c r="B54" s="15" t="s">
        <v>32</v>
      </c>
      <c r="C54" s="15">
        <v>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>
        <v>1</v>
      </c>
      <c r="Q54" s="32">
        <v>117</v>
      </c>
      <c r="R54" s="50">
        <f t="shared" si="1"/>
        <v>117</v>
      </c>
    </row>
    <row r="55" spans="2:18" x14ac:dyDescent="0.25">
      <c r="B55" s="15" t="s">
        <v>74</v>
      </c>
      <c r="C55" s="15">
        <v>100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>
        <v>15.77</v>
      </c>
      <c r="Q55" s="32">
        <v>182</v>
      </c>
      <c r="R55" s="50">
        <f t="shared" si="1"/>
        <v>2870.14</v>
      </c>
    </row>
    <row r="56" spans="2:18" x14ac:dyDescent="0.25">
      <c r="B56" s="35"/>
      <c r="C56" s="35"/>
      <c r="D56" s="29"/>
      <c r="E56" s="6" t="s">
        <v>27</v>
      </c>
      <c r="F56" s="35"/>
      <c r="G56" s="38"/>
      <c r="H56" s="38"/>
      <c r="I56" s="38"/>
      <c r="J56" s="38"/>
      <c r="K56" s="31"/>
      <c r="L56" s="31"/>
      <c r="M56" s="34" t="s">
        <v>28</v>
      </c>
      <c r="N56" s="34"/>
      <c r="O56" s="38"/>
      <c r="P56" s="27"/>
      <c r="Q56" s="30"/>
      <c r="R56" s="49">
        <f>SUM(R43:R55)</f>
        <v>6390.0399999999991</v>
      </c>
    </row>
    <row r="57" spans="2:18" ht="15.75" x14ac:dyDescent="0.25">
      <c r="E57" s="39"/>
      <c r="F57" s="39" t="s">
        <v>69</v>
      </c>
      <c r="M57" t="s">
        <v>28</v>
      </c>
      <c r="P57" s="27"/>
      <c r="Q57" s="27"/>
      <c r="R57" s="26"/>
    </row>
    <row r="58" spans="2:18" ht="18.75" x14ac:dyDescent="0.3">
      <c r="B58" s="8"/>
      <c r="C58" s="8"/>
      <c r="D58" s="3"/>
      <c r="E58" s="8"/>
      <c r="F58" s="3"/>
      <c r="G58" s="3"/>
      <c r="H58" s="3"/>
      <c r="I58" s="22" t="s">
        <v>35</v>
      </c>
      <c r="J58" s="22"/>
      <c r="K58" s="21"/>
      <c r="L58" s="21"/>
      <c r="N58" s="21"/>
      <c r="O58" s="3"/>
      <c r="P58" s="3"/>
      <c r="Q58" s="3"/>
      <c r="R58" s="3"/>
    </row>
    <row r="59" spans="2:18" ht="18.75" x14ac:dyDescent="0.3">
      <c r="B59" s="8"/>
      <c r="C59" s="8"/>
      <c r="D59" s="3"/>
      <c r="E59" s="8"/>
      <c r="F59" s="3"/>
      <c r="G59" s="3"/>
      <c r="H59" s="3"/>
      <c r="I59" s="22" t="s">
        <v>46</v>
      </c>
      <c r="J59" s="22"/>
      <c r="K59" s="22"/>
      <c r="L59" s="22"/>
      <c r="M59" s="21"/>
      <c r="N59" s="3"/>
      <c r="O59" s="3"/>
      <c r="P59" s="3"/>
      <c r="Q59" s="3"/>
    </row>
    <row r="60" spans="2:18" ht="15.75" x14ac:dyDescent="0.25">
      <c r="E60" s="39"/>
      <c r="F60" s="39"/>
      <c r="P60" s="19"/>
      <c r="Q60" s="27"/>
      <c r="R60" s="36"/>
    </row>
    <row r="61" spans="2:18" ht="18.75" x14ac:dyDescent="0.3">
      <c r="B61" s="8"/>
      <c r="C61" s="8"/>
      <c r="D61" s="3"/>
      <c r="E61" s="4" t="s">
        <v>16</v>
      </c>
      <c r="F61" s="4"/>
      <c r="G61" s="4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25">
      <c r="B62" s="25" t="s">
        <v>89</v>
      </c>
      <c r="C62" s="25"/>
      <c r="D62" s="5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5">
      <c r="B63" s="7" t="s">
        <v>39</v>
      </c>
      <c r="C63" s="7"/>
      <c r="D63" s="45" t="s">
        <v>38</v>
      </c>
      <c r="E63" s="45"/>
      <c r="F63" s="44"/>
      <c r="G63" s="44" t="s">
        <v>11</v>
      </c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5">
      <c r="B64" s="7" t="s">
        <v>90</v>
      </c>
      <c r="C64" s="7"/>
      <c r="D64" s="8"/>
      <c r="E64" s="8"/>
      <c r="F64" s="6"/>
      <c r="G64" s="6"/>
      <c r="H64" s="6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9" t="s">
        <v>17</v>
      </c>
      <c r="C65" s="9"/>
      <c r="D65" s="9"/>
      <c r="E65" s="9"/>
      <c r="F65" s="3"/>
      <c r="G65" s="6"/>
      <c r="H65" s="6"/>
      <c r="I65" s="3"/>
      <c r="J65" s="3"/>
      <c r="K65" s="3"/>
      <c r="L65" s="3"/>
      <c r="M65" s="3"/>
      <c r="N65" s="3"/>
      <c r="O65" s="3"/>
      <c r="P65" s="3"/>
      <c r="R65" s="3"/>
    </row>
    <row r="66" spans="2:18" x14ac:dyDescent="0.25">
      <c r="B66" s="2"/>
      <c r="C66" s="51"/>
      <c r="D66" s="46" t="s">
        <v>18</v>
      </c>
      <c r="E66" s="41"/>
      <c r="F66" s="41" t="s">
        <v>19</v>
      </c>
      <c r="G66" s="41"/>
      <c r="H66" s="41" t="s">
        <v>20</v>
      </c>
      <c r="I66" s="41" t="s">
        <v>21</v>
      </c>
      <c r="J66" s="41"/>
      <c r="K66" s="41"/>
      <c r="L66" s="41"/>
      <c r="M66" s="41" t="s">
        <v>22</v>
      </c>
      <c r="N66" s="41"/>
      <c r="O66" s="41"/>
      <c r="P66" s="42" t="s">
        <v>23</v>
      </c>
      <c r="Q66" s="43" t="s">
        <v>9</v>
      </c>
      <c r="R66" s="43" t="s">
        <v>10</v>
      </c>
    </row>
    <row r="67" spans="2:18" x14ac:dyDescent="0.25">
      <c r="B67" s="24" t="s">
        <v>44</v>
      </c>
      <c r="C67" s="24"/>
      <c r="D67" s="13" t="s">
        <v>72</v>
      </c>
      <c r="E67" s="2" t="s">
        <v>94</v>
      </c>
      <c r="F67" s="2" t="s">
        <v>95</v>
      </c>
      <c r="G67" s="2" t="s">
        <v>96</v>
      </c>
      <c r="H67" s="2"/>
      <c r="I67" s="2" t="s">
        <v>24</v>
      </c>
      <c r="J67" s="2" t="s">
        <v>98</v>
      </c>
      <c r="K67" s="2" t="s">
        <v>99</v>
      </c>
      <c r="L67" s="2" t="s">
        <v>25</v>
      </c>
      <c r="M67" s="2" t="s">
        <v>26</v>
      </c>
      <c r="N67" s="2" t="s">
        <v>100</v>
      </c>
      <c r="O67" s="2" t="s">
        <v>101</v>
      </c>
      <c r="P67" s="20"/>
      <c r="Q67" s="16"/>
      <c r="R67" s="20"/>
    </row>
    <row r="68" spans="2:18" x14ac:dyDescent="0.25">
      <c r="B68" s="23" t="s">
        <v>52</v>
      </c>
      <c r="C68" s="23"/>
      <c r="D68" s="12">
        <v>200</v>
      </c>
      <c r="E68" s="13">
        <v>0.1</v>
      </c>
      <c r="F68" s="14">
        <v>4.0999999999999996</v>
      </c>
      <c r="G68" s="14">
        <v>1.6</v>
      </c>
      <c r="H68" s="14">
        <v>148</v>
      </c>
      <c r="I68" s="14"/>
      <c r="J68" s="14">
        <v>0.2</v>
      </c>
      <c r="K68" s="14">
        <v>7.4</v>
      </c>
      <c r="L68" s="14">
        <v>1.9</v>
      </c>
      <c r="M68" s="14">
        <v>1.4</v>
      </c>
      <c r="N68" s="14">
        <v>54</v>
      </c>
      <c r="O68" s="14">
        <v>40</v>
      </c>
      <c r="P68" s="20"/>
      <c r="Q68" s="20"/>
      <c r="R68" s="20">
        <f>P68*Q68</f>
        <v>0</v>
      </c>
    </row>
    <row r="69" spans="2:18" x14ac:dyDescent="0.25">
      <c r="B69" s="15" t="s">
        <v>43</v>
      </c>
      <c r="C69" s="15">
        <v>60</v>
      </c>
      <c r="D69" s="12">
        <v>15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6">
        <v>2</v>
      </c>
      <c r="Q69" s="32">
        <v>250</v>
      </c>
      <c r="R69" s="50">
        <v>507.06</v>
      </c>
    </row>
    <row r="70" spans="2:18" x14ac:dyDescent="0.25">
      <c r="B70" s="15" t="s">
        <v>47</v>
      </c>
      <c r="C70" s="15">
        <v>54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6">
        <v>1.7</v>
      </c>
      <c r="Q70" s="32">
        <v>52</v>
      </c>
      <c r="R70" s="50">
        <f t="shared" ref="R70:R80" si="2">Q70*P70</f>
        <v>88.399999999999991</v>
      </c>
    </row>
    <row r="71" spans="2:18" x14ac:dyDescent="0.25">
      <c r="B71" s="15" t="s">
        <v>13</v>
      </c>
      <c r="C71" s="15">
        <v>10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6">
        <v>1</v>
      </c>
      <c r="Q71" s="32">
        <v>78</v>
      </c>
      <c r="R71" s="50">
        <f t="shared" si="2"/>
        <v>78</v>
      </c>
    </row>
    <row r="72" spans="2:18" x14ac:dyDescent="0.25">
      <c r="B72" s="15" t="s">
        <v>5</v>
      </c>
      <c r="C72" s="15">
        <v>18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6">
        <v>1</v>
      </c>
      <c r="Q72" s="32">
        <v>33</v>
      </c>
      <c r="R72" s="50">
        <f t="shared" si="2"/>
        <v>33</v>
      </c>
    </row>
    <row r="73" spans="2:18" x14ac:dyDescent="0.25">
      <c r="B73" s="15" t="s">
        <v>33</v>
      </c>
      <c r="C73" s="15">
        <v>10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6">
        <v>0.5</v>
      </c>
      <c r="Q73" s="32">
        <v>120</v>
      </c>
      <c r="R73" s="50">
        <f t="shared" si="2"/>
        <v>60</v>
      </c>
    </row>
    <row r="74" spans="2:18" x14ac:dyDescent="0.25">
      <c r="B74" s="15" t="s">
        <v>0</v>
      </c>
      <c r="C74" s="15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6"/>
      <c r="Q74" s="32">
        <v>54</v>
      </c>
      <c r="R74" s="50">
        <f t="shared" si="2"/>
        <v>0</v>
      </c>
    </row>
    <row r="75" spans="2:18" x14ac:dyDescent="0.25">
      <c r="B75" s="10" t="s">
        <v>63</v>
      </c>
      <c r="C75" s="10"/>
      <c r="D75" s="11">
        <v>40</v>
      </c>
      <c r="E75" s="2">
        <v>2.4</v>
      </c>
      <c r="F75" s="2">
        <v>9.1999999999999993</v>
      </c>
      <c r="G75" s="2">
        <v>25</v>
      </c>
      <c r="H75" s="2">
        <v>0.05</v>
      </c>
      <c r="I75" s="2">
        <v>0</v>
      </c>
      <c r="J75" s="2">
        <v>0.16</v>
      </c>
      <c r="K75" s="2">
        <v>0.02</v>
      </c>
      <c r="L75" s="2">
        <v>8</v>
      </c>
      <c r="M75" s="2">
        <v>27</v>
      </c>
      <c r="N75" s="2">
        <v>10</v>
      </c>
      <c r="O75" s="2">
        <v>0.6</v>
      </c>
      <c r="P75" s="1"/>
      <c r="Q75" s="32"/>
      <c r="R75" s="50">
        <f t="shared" si="2"/>
        <v>0</v>
      </c>
    </row>
    <row r="76" spans="2:18" x14ac:dyDescent="0.25">
      <c r="B76" s="10" t="s">
        <v>56</v>
      </c>
      <c r="C76" s="10">
        <v>30</v>
      </c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20"/>
      <c r="P76" s="20">
        <v>2</v>
      </c>
      <c r="Q76" s="32">
        <v>24</v>
      </c>
      <c r="R76" s="50">
        <f t="shared" si="2"/>
        <v>48</v>
      </c>
    </row>
    <row r="77" spans="2:18" x14ac:dyDescent="0.25">
      <c r="B77" s="10" t="s">
        <v>31</v>
      </c>
      <c r="C77" s="10">
        <v>10</v>
      </c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0"/>
      <c r="P77" s="20"/>
      <c r="Q77" s="32">
        <v>295</v>
      </c>
      <c r="R77" s="50">
        <f t="shared" si="2"/>
        <v>0</v>
      </c>
    </row>
    <row r="78" spans="2:18" x14ac:dyDescent="0.25">
      <c r="B78" s="10" t="s">
        <v>54</v>
      </c>
      <c r="C78" s="10"/>
      <c r="D78" s="48">
        <v>200</v>
      </c>
      <c r="E78" s="47">
        <v>0.6</v>
      </c>
      <c r="F78" s="47"/>
      <c r="G78" s="47">
        <v>15.5</v>
      </c>
      <c r="H78" s="47"/>
      <c r="I78" s="47">
        <v>0.04</v>
      </c>
      <c r="J78" s="47"/>
      <c r="K78" s="47">
        <v>0.24</v>
      </c>
      <c r="L78" s="47">
        <v>0.8</v>
      </c>
      <c r="M78" s="47">
        <v>24</v>
      </c>
      <c r="N78" s="47">
        <v>16</v>
      </c>
      <c r="O78" s="47">
        <v>22</v>
      </c>
      <c r="P78" s="20"/>
      <c r="Q78" s="32"/>
      <c r="R78" s="50">
        <f t="shared" si="2"/>
        <v>0</v>
      </c>
    </row>
    <row r="79" spans="2:18" x14ac:dyDescent="0.25">
      <c r="B79" s="10" t="s">
        <v>4</v>
      </c>
      <c r="C79" s="10">
        <v>20</v>
      </c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">
        <v>1</v>
      </c>
      <c r="Q79" s="32">
        <v>71</v>
      </c>
      <c r="R79" s="50">
        <f t="shared" si="2"/>
        <v>71</v>
      </c>
    </row>
    <row r="80" spans="2:18" x14ac:dyDescent="0.25">
      <c r="B80" s="15" t="s">
        <v>32</v>
      </c>
      <c r="C80" s="15">
        <v>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/>
      <c r="Q80" s="32">
        <v>117</v>
      </c>
      <c r="R80" s="50">
        <f t="shared" si="2"/>
        <v>0</v>
      </c>
    </row>
    <row r="81" spans="2:18" x14ac:dyDescent="0.25">
      <c r="B81" s="35"/>
      <c r="C81" s="35"/>
      <c r="D81" s="29"/>
      <c r="E81" s="6" t="s">
        <v>27</v>
      </c>
      <c r="F81" s="35"/>
      <c r="G81" s="38"/>
      <c r="H81" s="38"/>
      <c r="I81" s="38"/>
      <c r="J81" s="38"/>
      <c r="K81" s="31"/>
      <c r="L81" s="31"/>
      <c r="M81" s="34" t="s">
        <v>28</v>
      </c>
      <c r="N81" s="34"/>
      <c r="O81" s="38"/>
      <c r="P81" s="27"/>
      <c r="Q81" s="30"/>
      <c r="R81" s="49">
        <f>SUM(R69:R80)</f>
        <v>885.46</v>
      </c>
    </row>
    <row r="82" spans="2:18" ht="15.75" x14ac:dyDescent="0.25">
      <c r="E82" s="39"/>
      <c r="F82" s="39" t="s">
        <v>69</v>
      </c>
      <c r="M82" t="s">
        <v>28</v>
      </c>
      <c r="P82" s="27"/>
      <c r="Q82" s="27"/>
      <c r="R82" s="26"/>
    </row>
    <row r="83" spans="2:18" ht="18.75" x14ac:dyDescent="0.3">
      <c r="E83" s="39"/>
      <c r="F83" s="39"/>
      <c r="H83" s="22" t="s">
        <v>35</v>
      </c>
      <c r="I83" s="22"/>
      <c r="J83" s="21"/>
      <c r="K83" s="21"/>
      <c r="M83" s="21"/>
      <c r="P83" s="27"/>
      <c r="Q83" s="27"/>
      <c r="R83" s="26"/>
    </row>
    <row r="84" spans="2:18" ht="18.75" x14ac:dyDescent="0.3">
      <c r="E84" s="39"/>
      <c r="F84" s="39"/>
      <c r="H84" s="22" t="s">
        <v>46</v>
      </c>
      <c r="I84" s="22"/>
      <c r="J84" s="22"/>
      <c r="K84" s="22"/>
      <c r="L84" s="21"/>
      <c r="M84" s="3"/>
      <c r="P84" s="27"/>
      <c r="Q84" s="27"/>
      <c r="R84" s="26"/>
    </row>
    <row r="85" spans="2:18" ht="18.75" x14ac:dyDescent="0.3">
      <c r="B85" s="8"/>
      <c r="C85" s="8"/>
      <c r="D85" s="3"/>
      <c r="E85" s="4" t="s">
        <v>16</v>
      </c>
      <c r="F85" s="4"/>
      <c r="G85" s="4"/>
      <c r="N85" s="3"/>
      <c r="O85" s="3"/>
      <c r="P85" s="3"/>
      <c r="Q85" s="3"/>
      <c r="R85" s="3"/>
    </row>
    <row r="86" spans="2:18" x14ac:dyDescent="0.25">
      <c r="B86" s="25" t="s">
        <v>92</v>
      </c>
      <c r="C86" s="25"/>
      <c r="D86" s="5"/>
      <c r="E86" s="6"/>
      <c r="F86" s="6"/>
      <c r="G86" s="6"/>
      <c r="H86" s="6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7" t="s">
        <v>39</v>
      </c>
      <c r="C87" s="7"/>
      <c r="D87" s="45" t="s">
        <v>38</v>
      </c>
      <c r="E87" s="45"/>
      <c r="F87" s="44"/>
      <c r="G87" s="44" t="s">
        <v>85</v>
      </c>
      <c r="H87" s="6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7" t="s">
        <v>90</v>
      </c>
      <c r="C88" s="7"/>
      <c r="D88" s="8"/>
      <c r="E88" s="8"/>
      <c r="F88" s="6"/>
      <c r="G88" s="6"/>
      <c r="H88" s="6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9" t="s">
        <v>17</v>
      </c>
      <c r="C89" s="9"/>
      <c r="D89" s="9"/>
      <c r="E89" s="9"/>
      <c r="F89" s="3"/>
      <c r="G89" s="6"/>
      <c r="H89" s="6"/>
      <c r="I89" s="3"/>
      <c r="J89" s="3"/>
      <c r="K89" s="3"/>
      <c r="L89" s="3"/>
      <c r="M89" s="3"/>
      <c r="N89" s="3"/>
      <c r="O89" s="3"/>
      <c r="P89" s="3"/>
      <c r="Q89">
        <v>224</v>
      </c>
      <c r="R89" s="3"/>
    </row>
    <row r="90" spans="2:18" x14ac:dyDescent="0.25">
      <c r="B90" s="2"/>
      <c r="C90" s="51"/>
      <c r="D90" s="46" t="s">
        <v>18</v>
      </c>
      <c r="E90" s="41"/>
      <c r="F90" s="41" t="s">
        <v>19</v>
      </c>
      <c r="G90" s="41"/>
      <c r="H90" s="41" t="s">
        <v>20</v>
      </c>
      <c r="I90" s="41" t="s">
        <v>21</v>
      </c>
      <c r="J90" s="41"/>
      <c r="K90" s="41"/>
      <c r="L90" s="41"/>
      <c r="M90" s="41" t="s">
        <v>22</v>
      </c>
      <c r="N90" s="41"/>
      <c r="O90" s="41"/>
      <c r="P90" s="42" t="s">
        <v>23</v>
      </c>
      <c r="Q90" s="43" t="s">
        <v>9</v>
      </c>
      <c r="R90" s="43" t="s">
        <v>10</v>
      </c>
    </row>
    <row r="91" spans="2:18" x14ac:dyDescent="0.25">
      <c r="B91" s="24" t="s">
        <v>44</v>
      </c>
      <c r="C91" s="24" t="s">
        <v>97</v>
      </c>
      <c r="D91" s="13" t="s">
        <v>72</v>
      </c>
      <c r="E91" s="2" t="s">
        <v>94</v>
      </c>
      <c r="F91" s="2" t="s">
        <v>95</v>
      </c>
      <c r="G91" s="2" t="s">
        <v>96</v>
      </c>
      <c r="H91" s="2"/>
      <c r="I91" s="2" t="s">
        <v>24</v>
      </c>
      <c r="J91" s="2" t="s">
        <v>98</v>
      </c>
      <c r="K91" s="2" t="s">
        <v>99</v>
      </c>
      <c r="L91" s="2" t="s">
        <v>25</v>
      </c>
      <c r="M91" s="2" t="s">
        <v>26</v>
      </c>
      <c r="N91" s="2" t="s">
        <v>100</v>
      </c>
      <c r="O91" s="2" t="s">
        <v>101</v>
      </c>
      <c r="P91" s="20"/>
      <c r="Q91" s="16"/>
      <c r="R91" s="20"/>
    </row>
    <row r="92" spans="2:18" x14ac:dyDescent="0.25">
      <c r="B92" s="23" t="s">
        <v>93</v>
      </c>
      <c r="C92" s="23"/>
      <c r="D92" s="12">
        <v>200</v>
      </c>
      <c r="E92" s="13">
        <v>0.1</v>
      </c>
      <c r="F92" s="14">
        <v>4.0999999999999996</v>
      </c>
      <c r="G92" s="14">
        <v>1.6</v>
      </c>
      <c r="H92" s="14">
        <v>148</v>
      </c>
      <c r="I92" s="14"/>
      <c r="J92" s="14">
        <v>0.2</v>
      </c>
      <c r="K92" s="14">
        <v>7.4</v>
      </c>
      <c r="L92" s="14">
        <v>1.9</v>
      </c>
      <c r="M92" s="14">
        <v>1.4</v>
      </c>
      <c r="N92" s="14">
        <v>54</v>
      </c>
      <c r="O92" s="14">
        <v>40</v>
      </c>
      <c r="P92" s="20"/>
      <c r="Q92" s="20"/>
      <c r="R92" s="20">
        <f>P92*Q92</f>
        <v>0</v>
      </c>
    </row>
    <row r="93" spans="2:18" x14ac:dyDescent="0.25">
      <c r="B93" s="15" t="s">
        <v>43</v>
      </c>
      <c r="C93" s="15">
        <v>50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6">
        <v>12.12</v>
      </c>
      <c r="Q93" s="32">
        <v>250</v>
      </c>
      <c r="R93" s="50">
        <f t="shared" ref="R93:R116" si="3">Q93*P93</f>
        <v>3030</v>
      </c>
    </row>
    <row r="94" spans="2:18" x14ac:dyDescent="0.25">
      <c r="B94" s="15" t="s">
        <v>15</v>
      </c>
      <c r="C94" s="15">
        <v>120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6">
        <v>22</v>
      </c>
      <c r="Q94" s="32">
        <v>23</v>
      </c>
      <c r="R94" s="50">
        <f t="shared" si="3"/>
        <v>506</v>
      </c>
    </row>
    <row r="95" spans="2:18" x14ac:dyDescent="0.25">
      <c r="B95" s="15" t="s">
        <v>14</v>
      </c>
      <c r="C95" s="15">
        <v>150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6">
        <v>33</v>
      </c>
      <c r="Q95" s="32">
        <v>38</v>
      </c>
      <c r="R95" s="50">
        <f t="shared" si="3"/>
        <v>1254</v>
      </c>
    </row>
    <row r="96" spans="2:18" x14ac:dyDescent="0.25">
      <c r="B96" s="15" t="s">
        <v>13</v>
      </c>
      <c r="C96" s="15">
        <v>10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6">
        <v>1.5</v>
      </c>
      <c r="Q96" s="32">
        <v>78</v>
      </c>
      <c r="R96" s="50">
        <f t="shared" si="3"/>
        <v>117</v>
      </c>
    </row>
    <row r="97" spans="2:18" x14ac:dyDescent="0.25">
      <c r="B97" s="15" t="s">
        <v>5</v>
      </c>
      <c r="C97" s="15">
        <v>10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6">
        <v>3</v>
      </c>
      <c r="Q97" s="32">
        <v>33</v>
      </c>
      <c r="R97" s="50">
        <f t="shared" si="3"/>
        <v>99</v>
      </c>
    </row>
    <row r="98" spans="2:18" x14ac:dyDescent="0.25">
      <c r="B98" s="15" t="s">
        <v>33</v>
      </c>
      <c r="C98" s="15">
        <v>3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6">
        <v>0.7</v>
      </c>
      <c r="Q98" s="32">
        <v>120</v>
      </c>
      <c r="R98" s="50">
        <f t="shared" si="3"/>
        <v>84</v>
      </c>
    </row>
    <row r="99" spans="2:18" x14ac:dyDescent="0.25">
      <c r="B99" s="15" t="s">
        <v>0</v>
      </c>
      <c r="C99" s="15">
        <v>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6">
        <v>1</v>
      </c>
      <c r="Q99" s="32">
        <v>54</v>
      </c>
      <c r="R99" s="50">
        <f t="shared" si="3"/>
        <v>54</v>
      </c>
    </row>
    <row r="100" spans="2:18" x14ac:dyDescent="0.25">
      <c r="B100" s="15" t="s">
        <v>37</v>
      </c>
      <c r="C100" s="15">
        <v>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6">
        <v>1</v>
      </c>
      <c r="Q100" s="32">
        <v>130</v>
      </c>
      <c r="R100" s="50">
        <f t="shared" si="3"/>
        <v>130</v>
      </c>
    </row>
    <row r="101" spans="2:18" x14ac:dyDescent="0.25">
      <c r="B101" s="23" t="s">
        <v>81</v>
      </c>
      <c r="D101" s="15">
        <v>80</v>
      </c>
      <c r="E101" s="12">
        <v>1.4</v>
      </c>
      <c r="F101" s="12">
        <v>2.6</v>
      </c>
      <c r="G101" s="12">
        <v>4</v>
      </c>
      <c r="H101" s="12">
        <v>124</v>
      </c>
      <c r="I101" s="12">
        <v>0.02</v>
      </c>
      <c r="J101" s="12">
        <v>0.01</v>
      </c>
      <c r="K101" s="12">
        <v>15.2</v>
      </c>
      <c r="L101" s="12">
        <v>0.8</v>
      </c>
      <c r="M101" s="12">
        <v>38</v>
      </c>
      <c r="N101" s="12">
        <v>18</v>
      </c>
      <c r="O101" s="12">
        <v>70</v>
      </c>
      <c r="P101" s="16"/>
      <c r="Q101" s="32"/>
      <c r="R101" s="50">
        <f t="shared" si="3"/>
        <v>0</v>
      </c>
    </row>
    <row r="102" spans="2:18" x14ac:dyDescent="0.25">
      <c r="B102" s="15" t="s">
        <v>14</v>
      </c>
      <c r="C102" s="15">
        <v>23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6">
        <v>8</v>
      </c>
      <c r="Q102" s="32">
        <v>38</v>
      </c>
      <c r="R102" s="50">
        <f t="shared" si="3"/>
        <v>304</v>
      </c>
    </row>
    <row r="103" spans="2:18" x14ac:dyDescent="0.25">
      <c r="B103" s="15" t="s">
        <v>33</v>
      </c>
      <c r="C103" s="15">
        <v>2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6">
        <v>0.3</v>
      </c>
      <c r="Q103" s="32">
        <v>120</v>
      </c>
      <c r="R103" s="50">
        <f t="shared" si="3"/>
        <v>36</v>
      </c>
    </row>
    <row r="104" spans="2:18" x14ac:dyDescent="0.25">
      <c r="B104" s="15" t="s">
        <v>5</v>
      </c>
      <c r="C104" s="15">
        <v>9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6">
        <v>0.9</v>
      </c>
      <c r="Q104" s="32">
        <v>33</v>
      </c>
      <c r="R104" s="50">
        <f t="shared" si="3"/>
        <v>29.7</v>
      </c>
    </row>
    <row r="105" spans="2:18" x14ac:dyDescent="0.25">
      <c r="B105" s="15" t="s">
        <v>13</v>
      </c>
      <c r="C105" s="15">
        <v>9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6">
        <v>0.7</v>
      </c>
      <c r="Q105" s="32">
        <v>78</v>
      </c>
      <c r="R105" s="50">
        <f t="shared" si="3"/>
        <v>54.599999999999994</v>
      </c>
    </row>
    <row r="106" spans="2:18" x14ac:dyDescent="0.25">
      <c r="B106" s="15" t="s">
        <v>58</v>
      </c>
      <c r="C106" s="15">
        <v>9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6">
        <v>3</v>
      </c>
      <c r="Q106" s="32">
        <v>49</v>
      </c>
      <c r="R106" s="50">
        <f t="shared" si="3"/>
        <v>147</v>
      </c>
    </row>
    <row r="107" spans="2:18" x14ac:dyDescent="0.25">
      <c r="B107" s="10" t="s">
        <v>63</v>
      </c>
      <c r="C107" s="15">
        <v>9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6"/>
      <c r="Q107" s="32"/>
      <c r="R107" s="50">
        <f t="shared" si="3"/>
        <v>0</v>
      </c>
    </row>
    <row r="108" spans="2:18" x14ac:dyDescent="0.25">
      <c r="B108" s="10" t="s">
        <v>56</v>
      </c>
      <c r="C108" s="10">
        <v>30</v>
      </c>
      <c r="D108" s="11">
        <v>40</v>
      </c>
      <c r="E108" s="2">
        <v>2.4</v>
      </c>
      <c r="F108" s="2">
        <v>9.1999999999999993</v>
      </c>
      <c r="G108" s="2">
        <v>25</v>
      </c>
      <c r="H108" s="2">
        <v>0.05</v>
      </c>
      <c r="I108" s="2">
        <v>0</v>
      </c>
      <c r="J108" s="2">
        <v>0.16</v>
      </c>
      <c r="K108" s="2">
        <v>0.02</v>
      </c>
      <c r="L108" s="2">
        <v>8</v>
      </c>
      <c r="M108" s="2">
        <v>27</v>
      </c>
      <c r="N108" s="2">
        <v>10</v>
      </c>
      <c r="O108" s="2">
        <v>0.6</v>
      </c>
      <c r="P108" s="1"/>
      <c r="Q108" s="32"/>
      <c r="R108" s="50">
        <f t="shared" si="3"/>
        <v>0</v>
      </c>
    </row>
    <row r="109" spans="2:18" x14ac:dyDescent="0.25">
      <c r="B109" s="10" t="s">
        <v>31</v>
      </c>
      <c r="C109" s="10">
        <v>20</v>
      </c>
      <c r="D109" s="1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0"/>
      <c r="P109" s="20">
        <v>15</v>
      </c>
      <c r="Q109" s="32">
        <v>24</v>
      </c>
      <c r="R109" s="50">
        <f t="shared" si="3"/>
        <v>360</v>
      </c>
    </row>
    <row r="110" spans="2:18" x14ac:dyDescent="0.25">
      <c r="B110" s="23" t="s">
        <v>70</v>
      </c>
      <c r="C110" s="10">
        <v>10</v>
      </c>
      <c r="D110" s="1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0"/>
      <c r="P110" s="20">
        <v>2.2000000000000002</v>
      </c>
      <c r="Q110" s="32">
        <v>295</v>
      </c>
      <c r="R110" s="50">
        <f t="shared" si="3"/>
        <v>649</v>
      </c>
    </row>
    <row r="111" spans="2:18" x14ac:dyDescent="0.25">
      <c r="B111" s="10" t="s">
        <v>40</v>
      </c>
      <c r="C111" s="10"/>
      <c r="D111" s="48">
        <v>200</v>
      </c>
      <c r="E111" s="47">
        <v>0.6</v>
      </c>
      <c r="F111" s="47"/>
      <c r="G111" s="47">
        <v>15.5</v>
      </c>
      <c r="H111" s="47"/>
      <c r="I111" s="47">
        <v>0.04</v>
      </c>
      <c r="J111" s="47"/>
      <c r="K111" s="47">
        <v>0.24</v>
      </c>
      <c r="L111" s="47">
        <v>0.8</v>
      </c>
      <c r="M111" s="47">
        <v>24</v>
      </c>
      <c r="N111" s="47">
        <v>16</v>
      </c>
      <c r="O111" s="47">
        <v>22</v>
      </c>
      <c r="P111" s="20"/>
      <c r="Q111" s="32"/>
      <c r="R111" s="50">
        <f t="shared" si="3"/>
        <v>0</v>
      </c>
    </row>
    <row r="112" spans="2:18" x14ac:dyDescent="0.25">
      <c r="B112" s="15" t="s">
        <v>30</v>
      </c>
      <c r="C112" s="10">
        <v>20</v>
      </c>
      <c r="D112" s="17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">
        <v>4.4000000000000004</v>
      </c>
      <c r="Q112" s="32">
        <v>86</v>
      </c>
      <c r="R112" s="50">
        <f t="shared" si="3"/>
        <v>378.40000000000003</v>
      </c>
    </row>
    <row r="113" spans="2:18" x14ac:dyDescent="0.25">
      <c r="B113" s="15" t="s">
        <v>80</v>
      </c>
      <c r="C113" s="15">
        <v>20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>
        <v>4.4000000000000004</v>
      </c>
      <c r="Q113" s="32">
        <v>57</v>
      </c>
      <c r="R113" s="50">
        <f t="shared" si="3"/>
        <v>250.8</v>
      </c>
    </row>
    <row r="114" spans="2:18" x14ac:dyDescent="0.25">
      <c r="B114" s="15" t="s">
        <v>36</v>
      </c>
      <c r="C114" s="15">
        <v>100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>
        <v>52.6</v>
      </c>
      <c r="Q114" s="32">
        <v>161</v>
      </c>
      <c r="R114" s="50">
        <f t="shared" si="3"/>
        <v>8468.6</v>
      </c>
    </row>
    <row r="115" spans="2:18" x14ac:dyDescent="0.25">
      <c r="B115" s="15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0">
        <v>2.0449999999999999</v>
      </c>
      <c r="Q115" s="40">
        <v>415</v>
      </c>
      <c r="R115" s="50">
        <f t="shared" si="3"/>
        <v>848.67499999999995</v>
      </c>
    </row>
    <row r="116" spans="2:18" x14ac:dyDescent="0.25">
      <c r="B116" s="35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0"/>
      <c r="Q116" s="40">
        <v>150</v>
      </c>
      <c r="R116" s="50">
        <f t="shared" si="3"/>
        <v>0</v>
      </c>
    </row>
    <row r="117" spans="2:18" x14ac:dyDescent="0.25">
      <c r="C117" s="35"/>
      <c r="D117" s="29"/>
      <c r="E117" s="6" t="s">
        <v>27</v>
      </c>
      <c r="F117" s="35"/>
      <c r="G117" s="38"/>
      <c r="H117" s="38"/>
      <c r="I117" s="38"/>
      <c r="J117" s="38"/>
      <c r="K117" s="31"/>
      <c r="L117" s="31"/>
      <c r="M117" s="34" t="s">
        <v>28</v>
      </c>
      <c r="N117" s="34"/>
      <c r="O117" s="38"/>
      <c r="P117" s="27"/>
      <c r="Q117" s="30"/>
      <c r="R117" s="49">
        <f>SUM(R93:R116)</f>
        <v>16800.775000000001</v>
      </c>
    </row>
    <row r="118" spans="2:18" ht="15.75" x14ac:dyDescent="0.25">
      <c r="E118" s="39"/>
      <c r="F118" s="39" t="s">
        <v>69</v>
      </c>
      <c r="M118" t="s">
        <v>28</v>
      </c>
      <c r="P118" s="27"/>
      <c r="Q118" s="27"/>
      <c r="R118" s="26"/>
    </row>
    <row r="119" spans="2:18" ht="18.75" x14ac:dyDescent="0.3">
      <c r="E119" s="39"/>
      <c r="F119" s="39"/>
      <c r="H119" s="22" t="s">
        <v>35</v>
      </c>
      <c r="I119" s="22"/>
      <c r="J119" s="21"/>
      <c r="K119" s="21"/>
      <c r="M119" s="21"/>
      <c r="P119" s="27"/>
      <c r="Q119" s="27"/>
      <c r="R119" s="26"/>
    </row>
    <row r="120" spans="2:18" ht="18.75" x14ac:dyDescent="0.3">
      <c r="B120" s="8"/>
      <c r="E120" s="39"/>
      <c r="F120" s="39"/>
      <c r="H120" s="22" t="s">
        <v>46</v>
      </c>
      <c r="I120" s="22"/>
      <c r="J120" s="22"/>
      <c r="K120" s="22"/>
      <c r="L120" s="21"/>
      <c r="M120" s="3"/>
      <c r="P120" s="27"/>
      <c r="Q120" s="27"/>
      <c r="R120" s="26"/>
    </row>
    <row r="121" spans="2:18" ht="18.75" x14ac:dyDescent="0.3">
      <c r="B121" s="25" t="s">
        <v>92</v>
      </c>
      <c r="C121" s="8"/>
      <c r="D121" s="3"/>
      <c r="E121" s="4" t="s">
        <v>16</v>
      </c>
      <c r="F121" s="4"/>
      <c r="G121" s="4"/>
      <c r="N121" s="3"/>
      <c r="O121" s="3"/>
      <c r="P121" s="3"/>
      <c r="Q121" s="3"/>
      <c r="R121" s="3"/>
    </row>
    <row r="122" spans="2:18" x14ac:dyDescent="0.25">
      <c r="B122" s="7" t="s">
        <v>39</v>
      </c>
      <c r="C122" s="25"/>
      <c r="D122" s="5"/>
      <c r="E122" s="6"/>
      <c r="F122" s="6"/>
      <c r="G122" s="6"/>
      <c r="H122" s="6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7" t="s">
        <v>90</v>
      </c>
      <c r="C123" s="7"/>
      <c r="D123" s="45" t="s">
        <v>38</v>
      </c>
      <c r="E123" s="45"/>
      <c r="F123" s="44"/>
      <c r="G123" s="44" t="s">
        <v>12</v>
      </c>
      <c r="H123" s="6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9" t="s">
        <v>17</v>
      </c>
      <c r="C124" s="7"/>
      <c r="D124" s="8"/>
      <c r="E124" s="8"/>
      <c r="F124" s="6"/>
      <c r="G124" s="6"/>
      <c r="H124" s="6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2"/>
      <c r="C125" s="9"/>
      <c r="D125" s="9"/>
      <c r="E125" s="9"/>
      <c r="F125" s="3"/>
      <c r="G125" s="6"/>
      <c r="H125" s="6"/>
      <c r="I125" s="3"/>
      <c r="J125" s="3"/>
      <c r="K125" s="3"/>
      <c r="L125" s="3"/>
      <c r="M125" s="3"/>
      <c r="N125" s="3"/>
      <c r="O125" s="3"/>
      <c r="P125" s="3"/>
      <c r="Q125">
        <v>142</v>
      </c>
      <c r="R125" s="3"/>
    </row>
    <row r="126" spans="2:18" x14ac:dyDescent="0.25">
      <c r="B126" s="24" t="s">
        <v>44</v>
      </c>
      <c r="C126" s="51"/>
      <c r="D126" s="46" t="s">
        <v>18</v>
      </c>
      <c r="E126" s="41"/>
      <c r="F126" s="41" t="s">
        <v>19</v>
      </c>
      <c r="G126" s="41"/>
      <c r="H126" s="41" t="s">
        <v>20</v>
      </c>
      <c r="I126" s="41" t="s">
        <v>21</v>
      </c>
      <c r="J126" s="41"/>
      <c r="K126" s="41"/>
      <c r="L126" s="41"/>
      <c r="M126" s="41" t="s">
        <v>22</v>
      </c>
      <c r="N126" s="41"/>
      <c r="O126" s="41"/>
      <c r="P126" s="42" t="s">
        <v>23</v>
      </c>
      <c r="Q126" s="43" t="s">
        <v>9</v>
      </c>
      <c r="R126" s="43" t="s">
        <v>10</v>
      </c>
    </row>
    <row r="127" spans="2:18" x14ac:dyDescent="0.25">
      <c r="B127" s="23" t="s">
        <v>93</v>
      </c>
      <c r="C127" s="24" t="s">
        <v>97</v>
      </c>
      <c r="D127" s="13" t="s">
        <v>72</v>
      </c>
      <c r="E127" s="2" t="s">
        <v>94</v>
      </c>
      <c r="F127" s="2" t="s">
        <v>95</v>
      </c>
      <c r="G127" s="2" t="s">
        <v>96</v>
      </c>
      <c r="H127" s="2"/>
      <c r="I127" s="2" t="s">
        <v>24</v>
      </c>
      <c r="J127" s="2" t="s">
        <v>98</v>
      </c>
      <c r="K127" s="2" t="s">
        <v>99</v>
      </c>
      <c r="L127" s="2" t="s">
        <v>25</v>
      </c>
      <c r="M127" s="2" t="s">
        <v>26</v>
      </c>
      <c r="N127" s="2" t="s">
        <v>100</v>
      </c>
      <c r="O127" s="2" t="s">
        <v>101</v>
      </c>
      <c r="P127" s="20"/>
      <c r="Q127" s="16"/>
      <c r="R127" s="20"/>
    </row>
    <row r="128" spans="2:18" x14ac:dyDescent="0.25">
      <c r="B128" s="15" t="s">
        <v>43</v>
      </c>
      <c r="C128" s="23"/>
      <c r="D128" s="12">
        <v>200</v>
      </c>
      <c r="E128" s="13">
        <v>0.1</v>
      </c>
      <c r="F128" s="14">
        <v>4.0999999999999996</v>
      </c>
      <c r="G128" s="14">
        <v>1.6</v>
      </c>
      <c r="H128" s="14">
        <v>148</v>
      </c>
      <c r="I128" s="14"/>
      <c r="J128" s="14">
        <v>0.2</v>
      </c>
      <c r="K128" s="14">
        <v>7.4</v>
      </c>
      <c r="L128" s="14">
        <v>1.9</v>
      </c>
      <c r="M128" s="14">
        <v>1.4</v>
      </c>
      <c r="N128" s="14">
        <v>54</v>
      </c>
      <c r="O128" s="14">
        <v>40</v>
      </c>
      <c r="P128" s="20"/>
      <c r="Q128" s="20"/>
      <c r="R128" s="20">
        <f>P128*Q128</f>
        <v>0</v>
      </c>
    </row>
    <row r="129" spans="2:21" x14ac:dyDescent="0.25">
      <c r="B129" s="15" t="s">
        <v>15</v>
      </c>
      <c r="C129" s="15">
        <v>50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6">
        <v>7.1</v>
      </c>
      <c r="Q129" s="32">
        <v>250</v>
      </c>
      <c r="R129" s="50">
        <f t="shared" ref="R129:R152" si="4">Q129*P129</f>
        <v>1775</v>
      </c>
    </row>
    <row r="130" spans="2:21" x14ac:dyDescent="0.25">
      <c r="B130" s="15" t="s">
        <v>14</v>
      </c>
      <c r="C130" s="15">
        <v>120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6">
        <v>17</v>
      </c>
      <c r="Q130" s="32">
        <v>23</v>
      </c>
      <c r="R130" s="50">
        <f t="shared" si="4"/>
        <v>391</v>
      </c>
    </row>
    <row r="131" spans="2:21" x14ac:dyDescent="0.25">
      <c r="B131" s="15" t="s">
        <v>13</v>
      </c>
      <c r="C131" s="15">
        <v>150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6">
        <v>21</v>
      </c>
      <c r="Q131" s="32">
        <v>38</v>
      </c>
      <c r="R131" s="50">
        <f t="shared" si="4"/>
        <v>798</v>
      </c>
    </row>
    <row r="132" spans="2:21" x14ac:dyDescent="0.25">
      <c r="B132" s="15" t="s">
        <v>5</v>
      </c>
      <c r="C132" s="15">
        <v>10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6">
        <v>1.4</v>
      </c>
      <c r="Q132" s="32">
        <v>78</v>
      </c>
      <c r="R132" s="50">
        <f t="shared" si="4"/>
        <v>109.19999999999999</v>
      </c>
    </row>
    <row r="133" spans="2:21" x14ac:dyDescent="0.25">
      <c r="B133" s="15" t="s">
        <v>33</v>
      </c>
      <c r="C133" s="15">
        <v>10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6">
        <v>1.4</v>
      </c>
      <c r="Q133" s="32">
        <v>33</v>
      </c>
      <c r="R133" s="50">
        <f t="shared" si="4"/>
        <v>46.199999999999996</v>
      </c>
    </row>
    <row r="134" spans="2:21" x14ac:dyDescent="0.25">
      <c r="B134" s="15" t="s">
        <v>0</v>
      </c>
      <c r="C134" s="15">
        <v>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6">
        <v>0.7</v>
      </c>
      <c r="Q134" s="32">
        <v>120</v>
      </c>
      <c r="R134" s="50">
        <f t="shared" si="4"/>
        <v>84</v>
      </c>
    </row>
    <row r="135" spans="2:21" x14ac:dyDescent="0.25">
      <c r="B135" s="15" t="s">
        <v>37</v>
      </c>
      <c r="C135" s="15">
        <v>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6">
        <v>1</v>
      </c>
      <c r="Q135" s="32">
        <v>54</v>
      </c>
      <c r="R135" s="50">
        <f t="shared" si="4"/>
        <v>54</v>
      </c>
    </row>
    <row r="136" spans="2:21" x14ac:dyDescent="0.25">
      <c r="B136" s="23" t="s">
        <v>81</v>
      </c>
      <c r="C136" s="15">
        <v>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6"/>
      <c r="Q136" s="32">
        <v>130</v>
      </c>
      <c r="R136" s="50">
        <f t="shared" si="4"/>
        <v>0</v>
      </c>
    </row>
    <row r="137" spans="2:21" x14ac:dyDescent="0.25">
      <c r="B137" s="15" t="s">
        <v>14</v>
      </c>
      <c r="D137" s="15">
        <v>80</v>
      </c>
      <c r="E137" s="12">
        <v>1.4</v>
      </c>
      <c r="F137" s="12">
        <v>2.6</v>
      </c>
      <c r="G137" s="12">
        <v>4</v>
      </c>
      <c r="H137" s="12">
        <v>124</v>
      </c>
      <c r="I137" s="12">
        <v>0.02</v>
      </c>
      <c r="J137" s="12">
        <v>0.01</v>
      </c>
      <c r="K137" s="12">
        <v>15.2</v>
      </c>
      <c r="L137" s="12">
        <v>0.8</v>
      </c>
      <c r="M137" s="12">
        <v>38</v>
      </c>
      <c r="N137" s="12">
        <v>18</v>
      </c>
      <c r="O137" s="12">
        <v>70</v>
      </c>
      <c r="P137" s="16"/>
      <c r="Q137" s="32"/>
      <c r="R137" s="50">
        <f t="shared" si="4"/>
        <v>0</v>
      </c>
    </row>
    <row r="138" spans="2:21" x14ac:dyDescent="0.25">
      <c r="B138" s="15" t="s">
        <v>33</v>
      </c>
      <c r="C138" s="15">
        <v>23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6"/>
      <c r="Q138" s="32">
        <v>38</v>
      </c>
      <c r="R138" s="50">
        <f t="shared" si="4"/>
        <v>0</v>
      </c>
      <c r="U138">
        <v>0</v>
      </c>
    </row>
    <row r="139" spans="2:21" x14ac:dyDescent="0.25">
      <c r="B139" s="15" t="s">
        <v>5</v>
      </c>
      <c r="C139" s="15">
        <v>2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6"/>
      <c r="Q139" s="32">
        <v>120</v>
      </c>
      <c r="R139" s="50">
        <f t="shared" si="4"/>
        <v>0</v>
      </c>
    </row>
    <row r="140" spans="2:21" x14ac:dyDescent="0.25">
      <c r="B140" s="15" t="s">
        <v>13</v>
      </c>
      <c r="C140" s="15">
        <v>9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6"/>
      <c r="Q140" s="32">
        <v>33</v>
      </c>
      <c r="R140" s="50">
        <f t="shared" si="4"/>
        <v>0</v>
      </c>
    </row>
    <row r="141" spans="2:21" x14ac:dyDescent="0.25">
      <c r="B141" s="15" t="s">
        <v>58</v>
      </c>
      <c r="C141" s="15">
        <v>9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6"/>
      <c r="Q141" s="32">
        <v>78</v>
      </c>
      <c r="R141" s="50">
        <f t="shared" si="4"/>
        <v>0</v>
      </c>
    </row>
    <row r="142" spans="2:21" x14ac:dyDescent="0.25">
      <c r="B142" s="10" t="s">
        <v>63</v>
      </c>
      <c r="C142" s="15">
        <v>9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6"/>
      <c r="Q142" s="32">
        <v>49</v>
      </c>
      <c r="R142" s="50">
        <f t="shared" si="4"/>
        <v>0</v>
      </c>
    </row>
    <row r="143" spans="2:21" x14ac:dyDescent="0.25">
      <c r="B143" s="10" t="s">
        <v>56</v>
      </c>
      <c r="C143" s="10">
        <v>30</v>
      </c>
      <c r="D143" s="11">
        <v>40</v>
      </c>
      <c r="E143" s="2">
        <v>2.4</v>
      </c>
      <c r="F143" s="2">
        <v>9.1999999999999993</v>
      </c>
      <c r="G143" s="2">
        <v>25</v>
      </c>
      <c r="H143" s="2">
        <v>0.05</v>
      </c>
      <c r="I143" s="2">
        <v>0</v>
      </c>
      <c r="J143" s="2">
        <v>0.16</v>
      </c>
      <c r="K143" s="2">
        <v>0.02</v>
      </c>
      <c r="L143" s="2">
        <v>8</v>
      </c>
      <c r="M143" s="2">
        <v>27</v>
      </c>
      <c r="N143" s="2">
        <v>10</v>
      </c>
      <c r="O143" s="2">
        <v>0.6</v>
      </c>
      <c r="P143" s="1"/>
      <c r="Q143" s="32"/>
      <c r="R143" s="50">
        <f t="shared" si="4"/>
        <v>0</v>
      </c>
    </row>
    <row r="144" spans="2:21" x14ac:dyDescent="0.25">
      <c r="B144" s="10" t="s">
        <v>31</v>
      </c>
      <c r="C144" s="10">
        <v>20</v>
      </c>
      <c r="D144" s="1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0"/>
      <c r="P144" s="20">
        <v>13</v>
      </c>
      <c r="Q144" s="32">
        <v>24</v>
      </c>
      <c r="R144" s="50">
        <f t="shared" si="4"/>
        <v>312</v>
      </c>
    </row>
    <row r="145" spans="2:18" x14ac:dyDescent="0.25">
      <c r="B145" s="10" t="s">
        <v>70</v>
      </c>
      <c r="C145" s="10">
        <v>10</v>
      </c>
      <c r="D145" s="1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0"/>
      <c r="P145" s="20">
        <v>1.4</v>
      </c>
      <c r="Q145" s="32">
        <v>295</v>
      </c>
      <c r="R145" s="50">
        <f t="shared" si="4"/>
        <v>413</v>
      </c>
    </row>
    <row r="146" spans="2:18" x14ac:dyDescent="0.25">
      <c r="B146" s="10" t="s">
        <v>40</v>
      </c>
      <c r="C146" s="10"/>
      <c r="D146" s="48">
        <v>200</v>
      </c>
      <c r="E146" s="47">
        <v>0.6</v>
      </c>
      <c r="F146" s="47"/>
      <c r="G146" s="47">
        <v>15.5</v>
      </c>
      <c r="H146" s="47"/>
      <c r="I146" s="47">
        <v>0.04</v>
      </c>
      <c r="J146" s="47"/>
      <c r="K146" s="47">
        <v>0.24</v>
      </c>
      <c r="L146" s="47">
        <v>0.8</v>
      </c>
      <c r="M146" s="47">
        <v>24</v>
      </c>
      <c r="N146" s="47">
        <v>16</v>
      </c>
      <c r="O146" s="47">
        <v>22</v>
      </c>
      <c r="P146" s="20"/>
      <c r="Q146" s="32"/>
      <c r="R146" s="50">
        <f t="shared" si="4"/>
        <v>0</v>
      </c>
    </row>
    <row r="147" spans="2:18" x14ac:dyDescent="0.25">
      <c r="B147" s="15" t="s">
        <v>30</v>
      </c>
      <c r="C147" s="10">
        <v>20</v>
      </c>
      <c r="D147" s="1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">
        <v>2.8</v>
      </c>
      <c r="Q147" s="32">
        <v>86</v>
      </c>
      <c r="R147" s="50">
        <f t="shared" si="4"/>
        <v>240.79999999999998</v>
      </c>
    </row>
    <row r="148" spans="2:18" x14ac:dyDescent="0.25">
      <c r="B148" s="15" t="s">
        <v>30</v>
      </c>
      <c r="C148" s="15">
        <v>20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>
        <v>2.5</v>
      </c>
      <c r="Q148" s="32">
        <v>57</v>
      </c>
      <c r="R148" s="50">
        <f t="shared" si="4"/>
        <v>142.5</v>
      </c>
    </row>
    <row r="149" spans="2:18" x14ac:dyDescent="0.25">
      <c r="B149" s="15" t="s">
        <v>77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>
        <v>0.3</v>
      </c>
      <c r="Q149" s="32">
        <v>61.6</v>
      </c>
      <c r="R149" s="50">
        <f t="shared" si="4"/>
        <v>18.48</v>
      </c>
    </row>
    <row r="150" spans="2:18" x14ac:dyDescent="0.25">
      <c r="B150" s="15" t="s">
        <v>36</v>
      </c>
      <c r="C150" s="15">
        <v>100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>
        <v>11.021000000000001</v>
      </c>
      <c r="Q150" s="32">
        <v>182</v>
      </c>
      <c r="R150" s="50">
        <f t="shared" si="4"/>
        <v>2005.8220000000001</v>
      </c>
    </row>
    <row r="151" spans="2:18" x14ac:dyDescent="0.25">
      <c r="B151" s="15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0"/>
      <c r="Q151" s="40">
        <v>415</v>
      </c>
      <c r="R151" s="50">
        <f t="shared" si="4"/>
        <v>0</v>
      </c>
    </row>
    <row r="152" spans="2:18" x14ac:dyDescent="0.25">
      <c r="B152" s="35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0"/>
      <c r="Q152" s="40">
        <v>150</v>
      </c>
      <c r="R152" s="50">
        <f t="shared" si="4"/>
        <v>0</v>
      </c>
    </row>
    <row r="153" spans="2:18" x14ac:dyDescent="0.25">
      <c r="C153" s="35"/>
      <c r="D153" s="29"/>
      <c r="E153" s="6" t="s">
        <v>27</v>
      </c>
      <c r="F153" s="35"/>
      <c r="G153" s="38"/>
      <c r="H153" s="38"/>
      <c r="I153" s="38"/>
      <c r="J153" s="38"/>
      <c r="K153" s="31"/>
      <c r="L153" s="31"/>
      <c r="M153" s="34" t="s">
        <v>28</v>
      </c>
      <c r="N153" s="34"/>
      <c r="O153" s="38"/>
      <c r="P153" s="27"/>
      <c r="Q153" s="30"/>
      <c r="R153" s="49">
        <f>SUM(R129:R152)</f>
        <v>6390.0019999999995</v>
      </c>
    </row>
    <row r="154" spans="2:18" ht="15.75" x14ac:dyDescent="0.25">
      <c r="E154" s="39"/>
      <c r="F154" s="39" t="s">
        <v>69</v>
      </c>
      <c r="M154" t="s">
        <v>28</v>
      </c>
      <c r="P154" s="27"/>
      <c r="Q154" s="27"/>
      <c r="R154" s="26"/>
    </row>
    <row r="155" spans="2:18" ht="18.75" x14ac:dyDescent="0.3">
      <c r="E155" s="39"/>
      <c r="F155" s="39"/>
      <c r="H155" s="22" t="s">
        <v>35</v>
      </c>
      <c r="I155" s="22"/>
      <c r="J155" s="21"/>
      <c r="K155" s="21"/>
      <c r="M155" s="21"/>
      <c r="P155" s="27"/>
      <c r="Q155" s="27"/>
      <c r="R155" s="26"/>
    </row>
    <row r="156" spans="2:18" ht="18.75" x14ac:dyDescent="0.3">
      <c r="B156" s="8"/>
      <c r="E156" s="39"/>
      <c r="F156" s="39"/>
      <c r="H156" s="22" t="s">
        <v>46</v>
      </c>
      <c r="I156" s="22"/>
      <c r="J156" s="22"/>
      <c r="K156" s="22"/>
      <c r="L156" s="21"/>
      <c r="M156" s="3"/>
      <c r="P156" s="27"/>
      <c r="Q156" s="27"/>
      <c r="R156" s="26"/>
    </row>
    <row r="157" spans="2:18" ht="18.75" x14ac:dyDescent="0.3">
      <c r="B157" s="25" t="s">
        <v>92</v>
      </c>
      <c r="C157" s="8"/>
      <c r="D157" s="3"/>
      <c r="E157" s="4" t="s">
        <v>16</v>
      </c>
      <c r="F157" s="4"/>
      <c r="G157" s="4"/>
      <c r="N157" s="3"/>
      <c r="O157" s="3"/>
      <c r="P157" s="3"/>
      <c r="Q157" s="3"/>
      <c r="R157" s="3"/>
    </row>
    <row r="158" spans="2:18" x14ac:dyDescent="0.25">
      <c r="B158" s="7" t="s">
        <v>39</v>
      </c>
      <c r="C158" s="25"/>
      <c r="D158" s="5"/>
      <c r="E158" s="6"/>
      <c r="F158" s="6"/>
      <c r="G158" s="6"/>
      <c r="H158" s="6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7" t="s">
        <v>90</v>
      </c>
      <c r="C159" s="7"/>
      <c r="D159" s="45" t="s">
        <v>38</v>
      </c>
      <c r="E159" s="45"/>
      <c r="F159" s="44"/>
      <c r="G159" s="44" t="s">
        <v>11</v>
      </c>
      <c r="H159" s="6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9" t="s">
        <v>17</v>
      </c>
      <c r="C160" s="7"/>
      <c r="D160" s="8"/>
      <c r="E160" s="8"/>
      <c r="F160" s="6"/>
      <c r="G160" s="6"/>
      <c r="H160" s="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2"/>
      <c r="C161" s="9"/>
      <c r="D161" s="9"/>
      <c r="E161" s="9"/>
      <c r="F161" s="3"/>
      <c r="G161" s="6"/>
      <c r="H161" s="6"/>
      <c r="I161" s="3"/>
      <c r="J161" s="3"/>
      <c r="K161" s="3"/>
      <c r="L161" s="3"/>
      <c r="M161" s="3"/>
      <c r="N161" s="3"/>
      <c r="O161" s="3"/>
      <c r="P161" s="3"/>
      <c r="R161" s="3"/>
    </row>
    <row r="162" spans="2:18" x14ac:dyDescent="0.25">
      <c r="B162" s="24" t="s">
        <v>44</v>
      </c>
      <c r="C162" s="51"/>
      <c r="D162" s="46" t="s">
        <v>18</v>
      </c>
      <c r="E162" s="41"/>
      <c r="F162" s="41" t="s">
        <v>19</v>
      </c>
      <c r="G162" s="41"/>
      <c r="H162" s="41" t="s">
        <v>20</v>
      </c>
      <c r="I162" s="41" t="s">
        <v>21</v>
      </c>
      <c r="J162" s="41"/>
      <c r="K162" s="41"/>
      <c r="L162" s="41"/>
      <c r="M162" s="41" t="s">
        <v>22</v>
      </c>
      <c r="N162" s="41"/>
      <c r="O162" s="41"/>
      <c r="P162" s="42" t="s">
        <v>23</v>
      </c>
      <c r="Q162" s="43" t="s">
        <v>9</v>
      </c>
      <c r="R162" s="43" t="s">
        <v>10</v>
      </c>
    </row>
    <row r="163" spans="2:18" x14ac:dyDescent="0.25">
      <c r="B163" s="23" t="s">
        <v>93</v>
      </c>
      <c r="C163" s="24" t="s">
        <v>97</v>
      </c>
      <c r="D163" s="13" t="s">
        <v>72</v>
      </c>
      <c r="E163" s="2" t="s">
        <v>94</v>
      </c>
      <c r="F163" s="2" t="s">
        <v>95</v>
      </c>
      <c r="G163" s="2" t="s">
        <v>96</v>
      </c>
      <c r="H163" s="2"/>
      <c r="I163" s="2" t="s">
        <v>24</v>
      </c>
      <c r="J163" s="2" t="s">
        <v>98</v>
      </c>
      <c r="K163" s="2" t="s">
        <v>99</v>
      </c>
      <c r="L163" s="2" t="s">
        <v>25</v>
      </c>
      <c r="M163" s="2" t="s">
        <v>26</v>
      </c>
      <c r="N163" s="2" t="s">
        <v>100</v>
      </c>
      <c r="O163" s="2" t="s">
        <v>101</v>
      </c>
      <c r="P163" s="20"/>
      <c r="Q163" s="16"/>
      <c r="R163" s="20"/>
    </row>
    <row r="164" spans="2:18" x14ac:dyDescent="0.25">
      <c r="B164" s="15" t="s">
        <v>43</v>
      </c>
      <c r="C164" s="23"/>
      <c r="D164" s="12">
        <v>200</v>
      </c>
      <c r="E164" s="13">
        <v>0.1</v>
      </c>
      <c r="F164" s="14">
        <v>4.0999999999999996</v>
      </c>
      <c r="G164" s="14">
        <v>1.6</v>
      </c>
      <c r="H164" s="14">
        <v>148</v>
      </c>
      <c r="I164" s="14"/>
      <c r="J164" s="14">
        <v>0.2</v>
      </c>
      <c r="K164" s="14">
        <v>7.4</v>
      </c>
      <c r="L164" s="14">
        <v>1.9</v>
      </c>
      <c r="M164" s="14">
        <v>1.4</v>
      </c>
      <c r="N164" s="14">
        <v>54</v>
      </c>
      <c r="O164" s="14">
        <v>40</v>
      </c>
      <c r="P164" s="20"/>
      <c r="Q164" s="20"/>
      <c r="R164" s="20">
        <f>P164*Q164</f>
        <v>0</v>
      </c>
    </row>
    <row r="165" spans="2:18" x14ac:dyDescent="0.25">
      <c r="B165" s="15" t="s">
        <v>15</v>
      </c>
      <c r="C165" s="15">
        <v>50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6">
        <v>2</v>
      </c>
      <c r="Q165" s="32">
        <v>250</v>
      </c>
      <c r="R165" s="50">
        <f t="shared" ref="R165:R177" si="5">Q165*P165</f>
        <v>500</v>
      </c>
    </row>
    <row r="166" spans="2:18" x14ac:dyDescent="0.25">
      <c r="B166" s="15" t="s">
        <v>14</v>
      </c>
      <c r="C166" s="15">
        <v>120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6">
        <v>2</v>
      </c>
      <c r="Q166" s="32">
        <v>23</v>
      </c>
      <c r="R166" s="50">
        <f t="shared" si="5"/>
        <v>46</v>
      </c>
    </row>
    <row r="167" spans="2:18" x14ac:dyDescent="0.25">
      <c r="B167" s="15" t="s">
        <v>13</v>
      </c>
      <c r="C167" s="15">
        <v>150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6">
        <v>3</v>
      </c>
      <c r="Q167" s="32">
        <v>38</v>
      </c>
      <c r="R167" s="50">
        <f t="shared" si="5"/>
        <v>114</v>
      </c>
    </row>
    <row r="168" spans="2:18" x14ac:dyDescent="0.25">
      <c r="B168" s="15" t="s">
        <v>5</v>
      </c>
      <c r="C168" s="15">
        <v>10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6">
        <v>0.5</v>
      </c>
      <c r="Q168" s="32">
        <v>78</v>
      </c>
      <c r="R168" s="50">
        <f t="shared" si="5"/>
        <v>39</v>
      </c>
    </row>
    <row r="169" spans="2:18" x14ac:dyDescent="0.25">
      <c r="B169" s="15" t="s">
        <v>33</v>
      </c>
      <c r="C169" s="15">
        <v>10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6">
        <v>0.5</v>
      </c>
      <c r="Q169" s="32">
        <v>33</v>
      </c>
      <c r="R169" s="50">
        <f t="shared" si="5"/>
        <v>16.5</v>
      </c>
    </row>
    <row r="170" spans="2:18" x14ac:dyDescent="0.25">
      <c r="B170" s="15" t="s">
        <v>0</v>
      </c>
      <c r="C170" s="15">
        <v>2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6">
        <v>0.3</v>
      </c>
      <c r="Q170" s="32">
        <v>120</v>
      </c>
      <c r="R170" s="50">
        <f t="shared" si="5"/>
        <v>36</v>
      </c>
    </row>
    <row r="171" spans="2:18" x14ac:dyDescent="0.25">
      <c r="B171" s="15" t="s">
        <v>37</v>
      </c>
      <c r="C171" s="15">
        <v>1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6"/>
      <c r="Q171" s="32">
        <v>54</v>
      </c>
      <c r="R171" s="50">
        <f t="shared" si="5"/>
        <v>0</v>
      </c>
    </row>
    <row r="172" spans="2:18" x14ac:dyDescent="0.25">
      <c r="B172" s="10" t="s">
        <v>56</v>
      </c>
      <c r="C172" s="15">
        <v>1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6"/>
      <c r="Q172" s="32">
        <v>130</v>
      </c>
      <c r="R172" s="50">
        <f t="shared" si="5"/>
        <v>0</v>
      </c>
    </row>
    <row r="173" spans="2:18" x14ac:dyDescent="0.25">
      <c r="B173" s="10" t="s">
        <v>56</v>
      </c>
      <c r="C173" s="10"/>
      <c r="D173" s="11">
        <v>40</v>
      </c>
      <c r="E173" s="2">
        <v>2.4</v>
      </c>
      <c r="F173" s="2">
        <v>9.1999999999999993</v>
      </c>
      <c r="G173" s="2">
        <v>25</v>
      </c>
      <c r="H173" s="2">
        <v>0.05</v>
      </c>
      <c r="I173" s="2">
        <v>0</v>
      </c>
      <c r="J173" s="2">
        <v>0.16</v>
      </c>
      <c r="K173" s="2">
        <v>0.02</v>
      </c>
      <c r="L173" s="2">
        <v>8</v>
      </c>
      <c r="M173" s="2">
        <v>27</v>
      </c>
      <c r="N173" s="2">
        <v>10</v>
      </c>
      <c r="O173" s="2">
        <v>0.6</v>
      </c>
      <c r="P173" s="1"/>
      <c r="Q173" s="32"/>
      <c r="R173" s="50">
        <f t="shared" si="5"/>
        <v>0</v>
      </c>
    </row>
    <row r="174" spans="2:18" x14ac:dyDescent="0.25">
      <c r="B174" s="10" t="s">
        <v>54</v>
      </c>
      <c r="C174" s="10">
        <v>20</v>
      </c>
      <c r="D174" s="1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0"/>
      <c r="P174" s="20">
        <v>2</v>
      </c>
      <c r="Q174" s="32">
        <v>24</v>
      </c>
      <c r="R174" s="50">
        <f t="shared" si="5"/>
        <v>48</v>
      </c>
    </row>
    <row r="175" spans="2:18" x14ac:dyDescent="0.25">
      <c r="B175" s="10" t="s">
        <v>45</v>
      </c>
      <c r="C175" s="10"/>
      <c r="D175" s="48">
        <v>200</v>
      </c>
      <c r="E175" s="47">
        <v>0.6</v>
      </c>
      <c r="F175" s="47"/>
      <c r="G175" s="47">
        <v>15.5</v>
      </c>
      <c r="H175" s="47"/>
      <c r="I175" s="47">
        <v>0.04</v>
      </c>
      <c r="J175" s="47"/>
      <c r="K175" s="47">
        <v>0.24</v>
      </c>
      <c r="L175" s="47">
        <v>0.8</v>
      </c>
      <c r="M175" s="47">
        <v>24</v>
      </c>
      <c r="N175" s="47">
        <v>16</v>
      </c>
      <c r="O175" s="47">
        <v>22</v>
      </c>
      <c r="P175" s="20"/>
      <c r="Q175" s="32"/>
      <c r="R175" s="50">
        <f t="shared" si="5"/>
        <v>0</v>
      </c>
    </row>
    <row r="176" spans="2:18" x14ac:dyDescent="0.25">
      <c r="B176" s="15" t="s">
        <v>4</v>
      </c>
      <c r="C176" s="10">
        <v>1</v>
      </c>
      <c r="D176" s="17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"/>
      <c r="Q176" s="32">
        <v>86</v>
      </c>
      <c r="R176" s="50">
        <f t="shared" si="5"/>
        <v>0</v>
      </c>
    </row>
    <row r="177" spans="2:18" x14ac:dyDescent="0.25">
      <c r="B177" s="35"/>
      <c r="C177" s="15">
        <v>60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>
        <v>1</v>
      </c>
      <c r="Q177" s="32">
        <v>71</v>
      </c>
      <c r="R177" s="50">
        <f t="shared" si="5"/>
        <v>71</v>
      </c>
    </row>
    <row r="178" spans="2:18" x14ac:dyDescent="0.25">
      <c r="C178" s="35"/>
      <c r="D178" s="29"/>
      <c r="E178" s="6" t="s">
        <v>27</v>
      </c>
      <c r="F178" s="35"/>
      <c r="G178" s="38"/>
      <c r="H178" s="38"/>
      <c r="I178" s="38"/>
      <c r="J178" s="38"/>
      <c r="K178" s="31"/>
      <c r="L178" s="31"/>
      <c r="M178" s="34" t="s">
        <v>28</v>
      </c>
      <c r="N178" s="34"/>
      <c r="O178" s="38"/>
      <c r="P178" s="27"/>
      <c r="Q178" s="30"/>
      <c r="R178" s="49">
        <f>SUM(R165:R177)</f>
        <v>870.5</v>
      </c>
    </row>
    <row r="179" spans="2:18" ht="15.75" x14ac:dyDescent="0.25">
      <c r="E179" s="39"/>
      <c r="F179" s="39" t="s">
        <v>69</v>
      </c>
      <c r="M179" t="s">
        <v>28</v>
      </c>
      <c r="P179" s="27"/>
      <c r="Q179" s="27"/>
      <c r="R179" s="26"/>
    </row>
    <row r="180" spans="2:18" ht="18.75" x14ac:dyDescent="0.3">
      <c r="E180" s="39"/>
      <c r="F180" s="39"/>
      <c r="H180" s="22" t="s">
        <v>35</v>
      </c>
      <c r="I180" s="22"/>
      <c r="J180" s="21"/>
      <c r="K180" s="21"/>
      <c r="M180" s="21"/>
      <c r="P180" s="27"/>
      <c r="Q180" s="27"/>
      <c r="R180" s="26"/>
    </row>
    <row r="181" spans="2:18" ht="18.75" x14ac:dyDescent="0.3">
      <c r="B181" s="8"/>
      <c r="E181" s="39"/>
      <c r="F181" s="39"/>
      <c r="H181" s="22" t="s">
        <v>46</v>
      </c>
      <c r="I181" s="22"/>
      <c r="J181" s="22"/>
      <c r="K181" s="22"/>
      <c r="L181" s="21"/>
      <c r="M181" s="3"/>
      <c r="P181" s="27"/>
      <c r="Q181" s="27"/>
      <c r="R181" s="26"/>
    </row>
    <row r="182" spans="2:18" ht="18.75" x14ac:dyDescent="0.3">
      <c r="B182" s="25" t="s">
        <v>102</v>
      </c>
      <c r="C182" s="8"/>
      <c r="D182" s="3"/>
      <c r="E182" s="4" t="s">
        <v>16</v>
      </c>
      <c r="F182" s="4"/>
      <c r="G182" s="4"/>
      <c r="N182" s="3"/>
      <c r="O182" s="3"/>
      <c r="P182" s="3"/>
      <c r="Q182" s="3"/>
      <c r="R182" s="3"/>
    </row>
    <row r="183" spans="2:18" x14ac:dyDescent="0.25">
      <c r="B183" s="7" t="s">
        <v>39</v>
      </c>
      <c r="C183" s="25"/>
      <c r="D183" s="5"/>
      <c r="E183" s="6"/>
      <c r="F183" s="6"/>
      <c r="G183" s="6"/>
      <c r="H183" s="6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7" t="s">
        <v>90</v>
      </c>
      <c r="C184" s="7"/>
      <c r="D184" s="45" t="s">
        <v>38</v>
      </c>
      <c r="E184" s="45"/>
      <c r="F184" s="44"/>
      <c r="G184" s="44" t="s">
        <v>85</v>
      </c>
      <c r="H184" s="6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9" t="s">
        <v>17</v>
      </c>
      <c r="C185" s="7"/>
      <c r="D185" s="8"/>
      <c r="E185" s="8"/>
      <c r="F185" s="6"/>
      <c r="G185" s="6"/>
      <c r="H185" s="6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2"/>
      <c r="C186" s="9"/>
      <c r="D186" s="9"/>
      <c r="E186" s="9"/>
      <c r="F186" s="3"/>
      <c r="G186" s="6"/>
      <c r="H186" s="6"/>
      <c r="I186" s="3"/>
      <c r="J186" s="3"/>
      <c r="K186" s="3"/>
      <c r="L186" s="3"/>
      <c r="M186" s="3"/>
      <c r="N186" s="3"/>
      <c r="O186" s="3"/>
      <c r="P186" s="3"/>
      <c r="Q186">
        <v>224</v>
      </c>
      <c r="R186" s="3"/>
    </row>
    <row r="187" spans="2:18" x14ac:dyDescent="0.25">
      <c r="B187" s="24" t="s">
        <v>44</v>
      </c>
      <c r="C187" s="51"/>
      <c r="D187" s="46" t="s">
        <v>18</v>
      </c>
      <c r="E187" s="41"/>
      <c r="F187" s="41" t="s">
        <v>19</v>
      </c>
      <c r="G187" s="41"/>
      <c r="H187" s="41" t="s">
        <v>20</v>
      </c>
      <c r="I187" s="41" t="s">
        <v>21</v>
      </c>
      <c r="J187" s="41"/>
      <c r="K187" s="41"/>
      <c r="L187" s="41"/>
      <c r="M187" s="41" t="s">
        <v>22</v>
      </c>
      <c r="N187" s="41"/>
      <c r="O187" s="41"/>
      <c r="P187" s="42" t="s">
        <v>23</v>
      </c>
      <c r="Q187" s="43" t="s">
        <v>9</v>
      </c>
      <c r="R187" s="43" t="s">
        <v>10</v>
      </c>
    </row>
    <row r="188" spans="2:18" x14ac:dyDescent="0.25">
      <c r="B188" s="23" t="s">
        <v>103</v>
      </c>
      <c r="C188" s="24" t="s">
        <v>97</v>
      </c>
      <c r="D188" s="13" t="s">
        <v>72</v>
      </c>
      <c r="E188" s="2" t="s">
        <v>94</v>
      </c>
      <c r="F188" s="2" t="s">
        <v>95</v>
      </c>
      <c r="G188" s="2" t="s">
        <v>96</v>
      </c>
      <c r="H188" s="2"/>
      <c r="I188" s="2" t="s">
        <v>24</v>
      </c>
      <c r="J188" s="2" t="s">
        <v>98</v>
      </c>
      <c r="K188" s="2" t="s">
        <v>99</v>
      </c>
      <c r="L188" s="2" t="s">
        <v>25</v>
      </c>
      <c r="M188" s="2" t="s">
        <v>26</v>
      </c>
      <c r="N188" s="2" t="s">
        <v>100</v>
      </c>
      <c r="O188" s="2" t="s">
        <v>101</v>
      </c>
      <c r="P188" s="20"/>
      <c r="Q188" s="16"/>
      <c r="R188" s="20"/>
    </row>
    <row r="189" spans="2:18" x14ac:dyDescent="0.25">
      <c r="B189" s="15" t="s">
        <v>76</v>
      </c>
      <c r="C189" s="23"/>
      <c r="D189" s="12">
        <v>200</v>
      </c>
      <c r="E189" s="13">
        <v>0.1</v>
      </c>
      <c r="F189" s="14">
        <v>4.0999999999999996</v>
      </c>
      <c r="G189" s="14">
        <v>1.6</v>
      </c>
      <c r="H189" s="14">
        <v>148</v>
      </c>
      <c r="I189" s="14"/>
      <c r="J189" s="14">
        <v>0.2</v>
      </c>
      <c r="K189" s="14">
        <v>7.4</v>
      </c>
      <c r="L189" s="14">
        <v>1.9</v>
      </c>
      <c r="M189" s="14">
        <v>1.4</v>
      </c>
      <c r="N189" s="14">
        <v>54</v>
      </c>
      <c r="O189" s="14">
        <v>40</v>
      </c>
      <c r="P189" s="20"/>
      <c r="Q189" s="20"/>
      <c r="R189" s="20">
        <f>P189*Q189</f>
        <v>0</v>
      </c>
    </row>
    <row r="190" spans="2:18" x14ac:dyDescent="0.25">
      <c r="B190" s="15" t="s">
        <v>47</v>
      </c>
      <c r="C190" s="15">
        <v>50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6">
        <v>25</v>
      </c>
      <c r="Q190" s="32">
        <v>280</v>
      </c>
      <c r="R190" s="50">
        <f t="shared" ref="R190:R209" si="6">Q190*P190</f>
        <v>7000</v>
      </c>
    </row>
    <row r="191" spans="2:18" x14ac:dyDescent="0.25">
      <c r="B191" s="15" t="s">
        <v>13</v>
      </c>
      <c r="C191" s="15">
        <v>54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6">
        <v>12</v>
      </c>
      <c r="Q191" s="32">
        <v>52</v>
      </c>
      <c r="R191" s="50">
        <f t="shared" si="6"/>
        <v>624</v>
      </c>
    </row>
    <row r="192" spans="2:18" x14ac:dyDescent="0.25">
      <c r="B192" s="15" t="s">
        <v>5</v>
      </c>
      <c r="C192" s="15">
        <v>10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6">
        <v>3</v>
      </c>
      <c r="Q192" s="32">
        <v>78</v>
      </c>
      <c r="R192" s="50">
        <f t="shared" si="6"/>
        <v>234</v>
      </c>
    </row>
    <row r="193" spans="2:18" x14ac:dyDescent="0.25">
      <c r="B193" s="15" t="s">
        <v>33</v>
      </c>
      <c r="C193" s="15">
        <v>10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6">
        <v>2</v>
      </c>
      <c r="Q193" s="32">
        <v>33</v>
      </c>
      <c r="R193" s="50">
        <f t="shared" si="6"/>
        <v>66</v>
      </c>
    </row>
    <row r="194" spans="2:18" x14ac:dyDescent="0.25">
      <c r="B194" s="15" t="s">
        <v>0</v>
      </c>
      <c r="C194" s="15">
        <v>3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6">
        <v>1.5</v>
      </c>
      <c r="Q194" s="32">
        <v>120</v>
      </c>
      <c r="R194" s="50">
        <f t="shared" si="6"/>
        <v>180</v>
      </c>
    </row>
    <row r="195" spans="2:18" x14ac:dyDescent="0.25">
      <c r="B195" s="15" t="s">
        <v>37</v>
      </c>
      <c r="C195" s="15"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6">
        <v>1</v>
      </c>
      <c r="Q195" s="32">
        <v>54</v>
      </c>
      <c r="R195" s="50">
        <f t="shared" si="6"/>
        <v>54</v>
      </c>
    </row>
    <row r="196" spans="2:18" x14ac:dyDescent="0.25">
      <c r="B196" s="23" t="s">
        <v>105</v>
      </c>
      <c r="C196" s="15">
        <v>1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6">
        <v>1</v>
      </c>
      <c r="Q196" s="32">
        <v>130</v>
      </c>
      <c r="R196" s="50">
        <f t="shared" si="6"/>
        <v>130</v>
      </c>
    </row>
    <row r="197" spans="2:18" x14ac:dyDescent="0.25">
      <c r="B197" s="15" t="s">
        <v>15</v>
      </c>
      <c r="D197" s="15">
        <v>80</v>
      </c>
      <c r="E197" s="12">
        <v>1.4</v>
      </c>
      <c r="F197" s="12">
        <v>2.6</v>
      </c>
      <c r="G197" s="12">
        <v>4</v>
      </c>
      <c r="H197" s="12">
        <v>124</v>
      </c>
      <c r="I197" s="12">
        <v>0.02</v>
      </c>
      <c r="J197" s="12">
        <v>0.01</v>
      </c>
      <c r="K197" s="12">
        <v>15.2</v>
      </c>
      <c r="L197" s="12">
        <v>0.8</v>
      </c>
      <c r="M197" s="12">
        <v>38</v>
      </c>
      <c r="N197" s="12">
        <v>18</v>
      </c>
      <c r="O197" s="12">
        <v>70</v>
      </c>
      <c r="P197" s="16"/>
      <c r="Q197" s="32"/>
      <c r="R197" s="50">
        <f t="shared" si="6"/>
        <v>0</v>
      </c>
    </row>
    <row r="198" spans="2:18" x14ac:dyDescent="0.25">
      <c r="B198" s="15" t="s">
        <v>13</v>
      </c>
      <c r="C198" s="15">
        <v>36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6">
        <v>6</v>
      </c>
      <c r="Q198" s="32">
        <v>23</v>
      </c>
      <c r="R198" s="50">
        <f t="shared" si="6"/>
        <v>138</v>
      </c>
    </row>
    <row r="199" spans="2:18" x14ac:dyDescent="0.25">
      <c r="B199" s="15" t="s">
        <v>5</v>
      </c>
      <c r="C199" s="15">
        <v>13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6">
        <v>0.5</v>
      </c>
      <c r="Q199" s="32">
        <v>120</v>
      </c>
      <c r="R199" s="50">
        <f t="shared" si="6"/>
        <v>60</v>
      </c>
    </row>
    <row r="200" spans="2:18" x14ac:dyDescent="0.25">
      <c r="B200" s="15" t="s">
        <v>33</v>
      </c>
      <c r="C200" s="15">
        <v>9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6">
        <v>1.25</v>
      </c>
      <c r="Q200" s="32">
        <v>33</v>
      </c>
      <c r="R200" s="50">
        <f t="shared" si="6"/>
        <v>41.25</v>
      </c>
    </row>
    <row r="201" spans="2:18" x14ac:dyDescent="0.25">
      <c r="B201" s="15" t="s">
        <v>2</v>
      </c>
      <c r="C201" s="15">
        <v>2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6">
        <v>1.2</v>
      </c>
      <c r="Q201" s="32">
        <v>78</v>
      </c>
      <c r="R201" s="50">
        <f t="shared" si="6"/>
        <v>93.6</v>
      </c>
    </row>
    <row r="202" spans="2:18" x14ac:dyDescent="0.25">
      <c r="B202" s="10" t="s">
        <v>63</v>
      </c>
      <c r="C202" s="1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6">
        <v>1</v>
      </c>
      <c r="Q202" s="32">
        <v>22</v>
      </c>
      <c r="R202" s="50">
        <f t="shared" si="6"/>
        <v>22</v>
      </c>
    </row>
    <row r="203" spans="2:18" x14ac:dyDescent="0.25">
      <c r="B203" s="10" t="s">
        <v>6</v>
      </c>
      <c r="C203" s="10">
        <v>30</v>
      </c>
      <c r="D203" s="11">
        <v>40</v>
      </c>
      <c r="E203" s="2">
        <v>2.4</v>
      </c>
      <c r="F203" s="2">
        <v>9.1999999999999993</v>
      </c>
      <c r="G203" s="2">
        <v>25</v>
      </c>
      <c r="H203" s="2">
        <v>0.05</v>
      </c>
      <c r="I203" s="2">
        <v>0</v>
      </c>
      <c r="J203" s="2">
        <v>0.16</v>
      </c>
      <c r="K203" s="2">
        <v>0.02</v>
      </c>
      <c r="L203" s="2">
        <v>8</v>
      </c>
      <c r="M203" s="2">
        <v>27</v>
      </c>
      <c r="N203" s="2">
        <v>10</v>
      </c>
      <c r="O203" s="2">
        <v>0.6</v>
      </c>
      <c r="P203" s="1"/>
      <c r="Q203" s="32"/>
      <c r="R203" s="50">
        <f t="shared" si="6"/>
        <v>0</v>
      </c>
    </row>
    <row r="204" spans="2:18" x14ac:dyDescent="0.25">
      <c r="B204" s="10" t="s">
        <v>31</v>
      </c>
      <c r="C204" s="10">
        <v>20</v>
      </c>
      <c r="D204" s="1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0"/>
      <c r="P204" s="20">
        <v>15</v>
      </c>
      <c r="Q204" s="32">
        <v>24</v>
      </c>
      <c r="R204" s="50">
        <f t="shared" si="6"/>
        <v>360</v>
      </c>
    </row>
    <row r="205" spans="2:18" x14ac:dyDescent="0.25">
      <c r="B205" s="10" t="s">
        <v>48</v>
      </c>
      <c r="C205" s="10">
        <v>10</v>
      </c>
      <c r="D205" s="1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0"/>
      <c r="P205" s="20">
        <v>2.2000000000000002</v>
      </c>
      <c r="Q205" s="32">
        <v>295</v>
      </c>
      <c r="R205" s="50">
        <f t="shared" si="6"/>
        <v>649</v>
      </c>
    </row>
    <row r="206" spans="2:18" x14ac:dyDescent="0.25">
      <c r="B206" s="10" t="s">
        <v>45</v>
      </c>
      <c r="C206" s="10"/>
      <c r="D206" s="48">
        <v>200</v>
      </c>
      <c r="E206" s="47">
        <v>0.6</v>
      </c>
      <c r="F206" s="47"/>
      <c r="G206" s="47">
        <v>15.5</v>
      </c>
      <c r="H206" s="47"/>
      <c r="I206" s="47">
        <v>0.04</v>
      </c>
      <c r="J206" s="47"/>
      <c r="K206" s="47">
        <v>0.24</v>
      </c>
      <c r="L206" s="47">
        <v>0.8</v>
      </c>
      <c r="M206" s="47">
        <v>24</v>
      </c>
      <c r="N206" s="47">
        <v>16</v>
      </c>
      <c r="O206" s="47">
        <v>22</v>
      </c>
      <c r="P206" s="20"/>
      <c r="Q206" s="32"/>
      <c r="R206" s="50">
        <f t="shared" si="6"/>
        <v>0</v>
      </c>
    </row>
    <row r="207" spans="2:18" x14ac:dyDescent="0.25">
      <c r="B207" s="15" t="s">
        <v>30</v>
      </c>
      <c r="C207" s="10">
        <v>20</v>
      </c>
      <c r="D207" s="17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">
        <v>0.7</v>
      </c>
      <c r="Q207" s="32">
        <v>117</v>
      </c>
      <c r="R207" s="50">
        <f t="shared" si="6"/>
        <v>81.899999999999991</v>
      </c>
    </row>
    <row r="208" spans="2:18" x14ac:dyDescent="0.25">
      <c r="B208" s="15" t="s">
        <v>80</v>
      </c>
      <c r="C208" s="15">
        <v>20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>
        <v>4.4000000000000004</v>
      </c>
      <c r="Q208" s="32">
        <v>61.6</v>
      </c>
      <c r="R208" s="50">
        <f t="shared" si="6"/>
        <v>271.04000000000002</v>
      </c>
    </row>
    <row r="209" spans="2:18" x14ac:dyDescent="0.25">
      <c r="B209" s="35"/>
      <c r="C209" s="15">
        <v>100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>
        <v>37.340000000000003</v>
      </c>
      <c r="Q209" s="32">
        <v>182</v>
      </c>
      <c r="R209" s="50">
        <f t="shared" si="6"/>
        <v>6795.880000000001</v>
      </c>
    </row>
    <row r="210" spans="2:18" x14ac:dyDescent="0.25">
      <c r="C210" s="35"/>
      <c r="D210" s="29"/>
      <c r="E210" s="6" t="s">
        <v>27</v>
      </c>
      <c r="F210" s="35"/>
      <c r="G210" s="38"/>
      <c r="H210" s="38"/>
      <c r="I210" s="38"/>
      <c r="J210" s="38"/>
      <c r="K210" s="31"/>
      <c r="L210" s="31"/>
      <c r="M210" s="34" t="s">
        <v>28</v>
      </c>
      <c r="N210" s="34"/>
      <c r="O210" s="38"/>
      <c r="P210" s="27"/>
      <c r="Q210" s="30"/>
      <c r="R210" s="49">
        <f>SUM(R190:R209)</f>
        <v>16800.670000000002</v>
      </c>
    </row>
    <row r="211" spans="2:18" ht="15.75" x14ac:dyDescent="0.25">
      <c r="E211" s="39"/>
      <c r="F211" s="39" t="s">
        <v>69</v>
      </c>
      <c r="M211" t="s">
        <v>28</v>
      </c>
      <c r="P211" s="27"/>
      <c r="Q211" s="27"/>
      <c r="R211" s="26"/>
    </row>
    <row r="212" spans="2:18" ht="18.75" x14ac:dyDescent="0.3">
      <c r="E212" s="39"/>
      <c r="F212" s="39"/>
      <c r="H212" s="22" t="s">
        <v>35</v>
      </c>
      <c r="I212" s="22"/>
      <c r="J212" s="21"/>
      <c r="K212" s="21"/>
      <c r="M212" s="21"/>
      <c r="P212" s="27"/>
      <c r="Q212" s="27"/>
      <c r="R212" s="26"/>
    </row>
    <row r="213" spans="2:18" ht="18.75" x14ac:dyDescent="0.3">
      <c r="B213" s="8"/>
      <c r="E213" s="39"/>
      <c r="F213" s="39"/>
      <c r="H213" s="22" t="s">
        <v>46</v>
      </c>
      <c r="I213" s="22"/>
      <c r="J213" s="22"/>
      <c r="K213" s="22"/>
      <c r="L213" s="21"/>
      <c r="M213" s="3"/>
      <c r="P213" s="27"/>
      <c r="Q213" s="27"/>
      <c r="R213" s="26"/>
    </row>
    <row r="214" spans="2:18" ht="18.75" x14ac:dyDescent="0.3">
      <c r="B214" s="25" t="s">
        <v>102</v>
      </c>
      <c r="C214" s="8"/>
      <c r="D214" s="3"/>
      <c r="E214" s="4" t="s">
        <v>16</v>
      </c>
      <c r="F214" s="4"/>
      <c r="G214" s="4"/>
      <c r="N214" s="3"/>
      <c r="O214" s="3"/>
      <c r="P214" s="3"/>
      <c r="Q214" s="3"/>
      <c r="R214" s="3"/>
    </row>
    <row r="215" spans="2:18" x14ac:dyDescent="0.25">
      <c r="B215" s="7" t="s">
        <v>39</v>
      </c>
      <c r="C215" s="25"/>
      <c r="D215" s="5"/>
      <c r="E215" s="6"/>
      <c r="F215" s="6"/>
      <c r="G215" s="6"/>
      <c r="H215" s="6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7" t="s">
        <v>90</v>
      </c>
      <c r="C216" s="7"/>
      <c r="D216" s="45" t="s">
        <v>38</v>
      </c>
      <c r="E216" s="45"/>
      <c r="F216" s="44"/>
      <c r="G216" s="44" t="s">
        <v>12</v>
      </c>
      <c r="H216" s="6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9" t="s">
        <v>17</v>
      </c>
      <c r="C217" s="7" t="s">
        <v>107</v>
      </c>
      <c r="D217" s="8"/>
      <c r="E217" s="8"/>
      <c r="F217" s="6"/>
      <c r="G217" s="6"/>
      <c r="H217" s="6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2"/>
      <c r="C218" s="9"/>
      <c r="D218" s="9"/>
      <c r="E218" s="9"/>
      <c r="F218" s="3"/>
      <c r="G218" s="6"/>
      <c r="H218" s="6"/>
      <c r="I218" s="3"/>
      <c r="J218" s="3"/>
      <c r="K218" s="3"/>
      <c r="L218" s="3"/>
      <c r="M218" s="3"/>
      <c r="N218" s="3"/>
      <c r="O218" s="3"/>
      <c r="P218" s="3"/>
      <c r="Q218">
        <v>156</v>
      </c>
      <c r="R218" s="3"/>
    </row>
    <row r="219" spans="2:18" x14ac:dyDescent="0.25">
      <c r="B219" s="24" t="s">
        <v>44</v>
      </c>
      <c r="C219" s="51"/>
      <c r="D219" s="46" t="s">
        <v>18</v>
      </c>
      <c r="E219" s="41"/>
      <c r="F219" s="41" t="s">
        <v>19</v>
      </c>
      <c r="G219" s="41"/>
      <c r="H219" s="41" t="s">
        <v>20</v>
      </c>
      <c r="I219" s="41" t="s">
        <v>21</v>
      </c>
      <c r="J219" s="41"/>
      <c r="K219" s="41"/>
      <c r="L219" s="41"/>
      <c r="M219" s="41" t="s">
        <v>22</v>
      </c>
      <c r="N219" s="41"/>
      <c r="O219" s="41"/>
      <c r="P219" s="42" t="s">
        <v>23</v>
      </c>
      <c r="Q219" s="43" t="s">
        <v>9</v>
      </c>
      <c r="R219" s="43" t="s">
        <v>10</v>
      </c>
    </row>
    <row r="220" spans="2:18" x14ac:dyDescent="0.25">
      <c r="B220" s="23" t="s">
        <v>103</v>
      </c>
      <c r="C220" s="24" t="s">
        <v>97</v>
      </c>
      <c r="D220" s="13" t="s">
        <v>72</v>
      </c>
      <c r="E220" s="2" t="s">
        <v>94</v>
      </c>
      <c r="F220" s="2" t="s">
        <v>95</v>
      </c>
      <c r="G220" s="2" t="s">
        <v>96</v>
      </c>
      <c r="H220" s="2"/>
      <c r="I220" s="2" t="s">
        <v>24</v>
      </c>
      <c r="J220" s="2" t="s">
        <v>98</v>
      </c>
      <c r="K220" s="2" t="s">
        <v>99</v>
      </c>
      <c r="L220" s="2" t="s">
        <v>25</v>
      </c>
      <c r="M220" s="2" t="s">
        <v>26</v>
      </c>
      <c r="N220" s="2" t="s">
        <v>100</v>
      </c>
      <c r="O220" s="2" t="s">
        <v>101</v>
      </c>
      <c r="P220" s="20"/>
      <c r="Q220" s="16"/>
      <c r="R220" s="20"/>
    </row>
    <row r="221" spans="2:18" x14ac:dyDescent="0.25">
      <c r="B221" s="15" t="s">
        <v>76</v>
      </c>
      <c r="C221" s="23"/>
      <c r="D221" s="12">
        <v>200</v>
      </c>
      <c r="E221" s="13">
        <v>0.1</v>
      </c>
      <c r="F221" s="14">
        <v>4.0999999999999996</v>
      </c>
      <c r="G221" s="14">
        <v>1.6</v>
      </c>
      <c r="H221" s="14">
        <v>148</v>
      </c>
      <c r="I221" s="14"/>
      <c r="J221" s="14">
        <v>0.2</v>
      </c>
      <c r="K221" s="14">
        <v>7.4</v>
      </c>
      <c r="L221" s="14">
        <v>1.9</v>
      </c>
      <c r="M221" s="14">
        <v>1.4</v>
      </c>
      <c r="N221" s="14">
        <v>54</v>
      </c>
      <c r="O221" s="14">
        <v>40</v>
      </c>
      <c r="P221" s="20"/>
      <c r="Q221" s="20"/>
      <c r="R221" s="20">
        <f>P221*Q221</f>
        <v>0</v>
      </c>
    </row>
    <row r="222" spans="2:18" x14ac:dyDescent="0.25">
      <c r="B222" s="15" t="s">
        <v>47</v>
      </c>
      <c r="C222" s="15">
        <v>50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6">
        <v>14.8</v>
      </c>
      <c r="Q222" s="32">
        <v>280</v>
      </c>
      <c r="R222" s="50">
        <f t="shared" ref="R222:R235" si="7">Q222*P222</f>
        <v>4144</v>
      </c>
    </row>
    <row r="223" spans="2:18" x14ac:dyDescent="0.25">
      <c r="B223" s="15" t="s">
        <v>13</v>
      </c>
      <c r="C223" s="15">
        <v>54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6">
        <v>7.8</v>
      </c>
      <c r="Q223" s="32">
        <v>69</v>
      </c>
      <c r="R223" s="50">
        <f t="shared" si="7"/>
        <v>538.19999999999993</v>
      </c>
    </row>
    <row r="224" spans="2:18" x14ac:dyDescent="0.25">
      <c r="B224" s="15" t="s">
        <v>5</v>
      </c>
      <c r="C224" s="15">
        <v>10</v>
      </c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6">
        <v>1</v>
      </c>
      <c r="Q224" s="32">
        <v>78</v>
      </c>
      <c r="R224" s="50">
        <f t="shared" si="7"/>
        <v>78</v>
      </c>
    </row>
    <row r="225" spans="2:18" x14ac:dyDescent="0.25">
      <c r="B225" s="15" t="s">
        <v>33</v>
      </c>
      <c r="C225" s="15">
        <v>10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6">
        <v>1</v>
      </c>
      <c r="Q225" s="32">
        <v>33</v>
      </c>
      <c r="R225" s="50">
        <f t="shared" si="7"/>
        <v>33</v>
      </c>
    </row>
    <row r="226" spans="2:18" x14ac:dyDescent="0.25">
      <c r="B226" s="15" t="s">
        <v>0</v>
      </c>
      <c r="C226" s="15">
        <v>3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6">
        <v>0.7</v>
      </c>
      <c r="Q226" s="32">
        <v>120</v>
      </c>
      <c r="R226" s="50">
        <f t="shared" si="7"/>
        <v>84</v>
      </c>
    </row>
    <row r="227" spans="2:18" x14ac:dyDescent="0.25">
      <c r="B227" s="15" t="s">
        <v>37</v>
      </c>
      <c r="C227" s="15">
        <v>1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6"/>
      <c r="Q227" s="32">
        <v>54</v>
      </c>
      <c r="R227" s="50">
        <f t="shared" si="7"/>
        <v>0</v>
      </c>
    </row>
    <row r="228" spans="2:18" x14ac:dyDescent="0.25">
      <c r="B228" s="15" t="s">
        <v>2</v>
      </c>
      <c r="C228" s="15">
        <v>1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6"/>
      <c r="Q228" s="32">
        <v>130</v>
      </c>
      <c r="R228" s="50">
        <f t="shared" si="7"/>
        <v>0</v>
      </c>
    </row>
    <row r="229" spans="2:18" x14ac:dyDescent="0.25">
      <c r="B229" s="10" t="s">
        <v>56</v>
      </c>
      <c r="C229" s="1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6">
        <v>1</v>
      </c>
      <c r="Q229" s="32">
        <v>22</v>
      </c>
      <c r="R229" s="50">
        <f t="shared" si="7"/>
        <v>22</v>
      </c>
    </row>
    <row r="230" spans="2:18" x14ac:dyDescent="0.25">
      <c r="B230" s="10" t="s">
        <v>6</v>
      </c>
      <c r="C230" s="10">
        <v>30</v>
      </c>
      <c r="D230" s="11">
        <v>40</v>
      </c>
      <c r="E230" s="2">
        <v>2.4</v>
      </c>
      <c r="F230" s="2">
        <v>9.1999999999999993</v>
      </c>
      <c r="G230" s="2">
        <v>25</v>
      </c>
      <c r="H230" s="2">
        <v>0.05</v>
      </c>
      <c r="I230" s="2">
        <v>0</v>
      </c>
      <c r="J230" s="2">
        <v>0.16</v>
      </c>
      <c r="K230" s="2">
        <v>0.02</v>
      </c>
      <c r="L230" s="2">
        <v>8</v>
      </c>
      <c r="M230" s="2">
        <v>27</v>
      </c>
      <c r="N230" s="2">
        <v>10</v>
      </c>
      <c r="O230" s="2">
        <v>0.6</v>
      </c>
      <c r="P230" s="1"/>
      <c r="Q230" s="32"/>
      <c r="R230" s="50">
        <f t="shared" si="7"/>
        <v>0</v>
      </c>
    </row>
    <row r="231" spans="2:18" x14ac:dyDescent="0.25">
      <c r="B231" s="10" t="s">
        <v>48</v>
      </c>
      <c r="C231" s="10">
        <v>20</v>
      </c>
      <c r="D231" s="1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0"/>
      <c r="P231" s="20">
        <v>13</v>
      </c>
      <c r="Q231" s="32">
        <v>24</v>
      </c>
      <c r="R231" s="50">
        <f t="shared" si="7"/>
        <v>312</v>
      </c>
    </row>
    <row r="232" spans="2:18" x14ac:dyDescent="0.25">
      <c r="B232" s="10" t="s">
        <v>45</v>
      </c>
      <c r="C232" s="10"/>
      <c r="D232" s="48">
        <v>200</v>
      </c>
      <c r="E232" s="47">
        <v>0.6</v>
      </c>
      <c r="F232" s="47"/>
      <c r="G232" s="47">
        <v>15.5</v>
      </c>
      <c r="H232" s="47"/>
      <c r="I232" s="47">
        <v>0.04</v>
      </c>
      <c r="J232" s="47"/>
      <c r="K232" s="47">
        <v>0.24</v>
      </c>
      <c r="L232" s="47">
        <v>0.8</v>
      </c>
      <c r="M232" s="47">
        <v>24</v>
      </c>
      <c r="N232" s="47">
        <v>16</v>
      </c>
      <c r="O232" s="47">
        <v>22</v>
      </c>
      <c r="P232" s="20"/>
      <c r="Q232" s="32"/>
      <c r="R232" s="50">
        <f t="shared" si="7"/>
        <v>0</v>
      </c>
    </row>
    <row r="233" spans="2:18" x14ac:dyDescent="0.25">
      <c r="B233" s="15" t="s">
        <v>30</v>
      </c>
      <c r="C233" s="10">
        <v>20</v>
      </c>
      <c r="D233" s="17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"/>
      <c r="Q233" s="32">
        <v>117</v>
      </c>
      <c r="R233" s="50">
        <f t="shared" si="7"/>
        <v>0</v>
      </c>
    </row>
    <row r="234" spans="2:18" x14ac:dyDescent="0.25">
      <c r="B234" s="15" t="s">
        <v>80</v>
      </c>
      <c r="C234" s="15">
        <v>20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>
        <v>2.8</v>
      </c>
      <c r="Q234" s="32">
        <v>61.6</v>
      </c>
      <c r="R234" s="50">
        <f t="shared" si="7"/>
        <v>172.48</v>
      </c>
    </row>
    <row r="235" spans="2:18" x14ac:dyDescent="0.25">
      <c r="B235" s="35"/>
      <c r="C235" s="15">
        <v>100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>
        <v>8.9689999999999994</v>
      </c>
      <c r="Q235" s="32">
        <v>182</v>
      </c>
      <c r="R235" s="50">
        <f t="shared" si="7"/>
        <v>1632.3579999999999</v>
      </c>
    </row>
    <row r="236" spans="2:18" x14ac:dyDescent="0.25">
      <c r="C236" s="35"/>
      <c r="D236" s="29"/>
      <c r="E236" s="6" t="s">
        <v>27</v>
      </c>
      <c r="F236" s="35"/>
      <c r="G236" s="38"/>
      <c r="H236" s="38"/>
      <c r="I236" s="38"/>
      <c r="J236" s="38"/>
      <c r="K236" s="31"/>
      <c r="L236" s="31"/>
      <c r="M236" s="34" t="s">
        <v>28</v>
      </c>
      <c r="N236" s="34"/>
      <c r="O236" s="38"/>
      <c r="P236" s="27"/>
      <c r="Q236" s="30"/>
      <c r="R236" s="49">
        <f>SUM(R222:R235)</f>
        <v>7016.0379999999996</v>
      </c>
    </row>
    <row r="237" spans="2:18" ht="15.75" x14ac:dyDescent="0.25">
      <c r="E237" s="39"/>
      <c r="F237" s="39" t="s">
        <v>69</v>
      </c>
      <c r="M237" t="s">
        <v>28</v>
      </c>
      <c r="P237" s="27"/>
      <c r="Q237" s="27"/>
      <c r="R237" s="26"/>
    </row>
    <row r="238" spans="2:18" ht="18.75" x14ac:dyDescent="0.3">
      <c r="E238" s="39"/>
      <c r="F238" s="39"/>
      <c r="H238" s="22" t="s">
        <v>35</v>
      </c>
      <c r="I238" s="22"/>
      <c r="J238" s="21"/>
      <c r="K238" s="21"/>
      <c r="M238" s="21"/>
      <c r="P238" s="27"/>
      <c r="Q238" s="27"/>
      <c r="R238" s="26"/>
    </row>
    <row r="239" spans="2:18" ht="18.75" x14ac:dyDescent="0.3">
      <c r="B239" s="8"/>
      <c r="E239" s="39"/>
      <c r="F239" s="39"/>
      <c r="H239" s="22" t="s">
        <v>46</v>
      </c>
      <c r="I239" s="22"/>
      <c r="J239" s="22"/>
      <c r="K239" s="22"/>
      <c r="L239" s="21"/>
      <c r="M239" s="3"/>
      <c r="P239" s="27"/>
      <c r="Q239" s="27"/>
      <c r="R239" s="26"/>
    </row>
    <row r="240" spans="2:18" ht="18.75" x14ac:dyDescent="0.3">
      <c r="B240" s="25" t="s">
        <v>102</v>
      </c>
      <c r="C240" s="8"/>
      <c r="D240" s="3"/>
      <c r="E240" s="4" t="s">
        <v>16</v>
      </c>
      <c r="F240" s="4"/>
      <c r="G240" s="4"/>
      <c r="N240" s="3"/>
      <c r="O240" s="3"/>
      <c r="P240" s="3"/>
      <c r="Q240" s="3"/>
      <c r="R240" s="3"/>
    </row>
    <row r="241" spans="2:18" x14ac:dyDescent="0.25">
      <c r="B241" s="7" t="s">
        <v>39</v>
      </c>
      <c r="C241" s="25"/>
      <c r="D241" s="5"/>
      <c r="E241" s="6"/>
      <c r="F241" s="6"/>
      <c r="G241" s="6"/>
      <c r="H241" s="6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x14ac:dyDescent="0.25">
      <c r="B242" s="7" t="s">
        <v>90</v>
      </c>
      <c r="C242" s="7"/>
      <c r="D242" s="45" t="s">
        <v>38</v>
      </c>
      <c r="E242" s="45"/>
      <c r="F242" s="44"/>
      <c r="G242" s="44" t="s">
        <v>11</v>
      </c>
      <c r="H242" s="6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x14ac:dyDescent="0.25">
      <c r="B243" s="9" t="s">
        <v>17</v>
      </c>
      <c r="C243" s="7" t="s">
        <v>107</v>
      </c>
      <c r="D243" s="8"/>
      <c r="E243" s="8"/>
      <c r="F243" s="6"/>
      <c r="G243" s="6"/>
      <c r="H243" s="6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x14ac:dyDescent="0.25">
      <c r="B244" s="2"/>
      <c r="C244" s="9"/>
      <c r="D244" s="9"/>
      <c r="E244" s="9"/>
      <c r="F244" s="3"/>
      <c r="G244" s="6"/>
      <c r="H244" s="6"/>
      <c r="I244" s="3"/>
      <c r="J244" s="3"/>
      <c r="K244" s="3"/>
      <c r="L244" s="3"/>
      <c r="M244" s="3"/>
      <c r="N244" s="3"/>
      <c r="O244" s="3"/>
      <c r="P244" s="3"/>
      <c r="R244" s="3"/>
    </row>
    <row r="245" spans="2:18" x14ac:dyDescent="0.25">
      <c r="B245" s="24" t="s">
        <v>44</v>
      </c>
      <c r="C245" s="51"/>
      <c r="D245" s="46" t="s">
        <v>18</v>
      </c>
      <c r="E245" s="41"/>
      <c r="F245" s="41" t="s">
        <v>19</v>
      </c>
      <c r="G245" s="41"/>
      <c r="H245" s="41" t="s">
        <v>20</v>
      </c>
      <c r="I245" s="41" t="s">
        <v>21</v>
      </c>
      <c r="J245" s="41"/>
      <c r="K245" s="41"/>
      <c r="L245" s="41"/>
      <c r="M245" s="41" t="s">
        <v>22</v>
      </c>
      <c r="N245" s="41"/>
      <c r="O245" s="41"/>
      <c r="P245" s="42" t="s">
        <v>23</v>
      </c>
      <c r="Q245" s="43" t="s">
        <v>9</v>
      </c>
      <c r="R245" s="43" t="s">
        <v>10</v>
      </c>
    </row>
    <row r="246" spans="2:18" x14ac:dyDescent="0.25">
      <c r="B246" s="23" t="s">
        <v>103</v>
      </c>
      <c r="C246" s="24" t="s">
        <v>97</v>
      </c>
      <c r="D246" s="13" t="s">
        <v>72</v>
      </c>
      <c r="E246" s="2" t="s">
        <v>94</v>
      </c>
      <c r="F246" s="2" t="s">
        <v>95</v>
      </c>
      <c r="G246" s="2" t="s">
        <v>96</v>
      </c>
      <c r="H246" s="2"/>
      <c r="I246" s="2" t="s">
        <v>24</v>
      </c>
      <c r="J246" s="2" t="s">
        <v>98</v>
      </c>
      <c r="K246" s="2" t="s">
        <v>99</v>
      </c>
      <c r="L246" s="2" t="s">
        <v>25</v>
      </c>
      <c r="M246" s="2" t="s">
        <v>26</v>
      </c>
      <c r="N246" s="2" t="s">
        <v>100</v>
      </c>
      <c r="O246" s="2" t="s">
        <v>101</v>
      </c>
      <c r="P246" s="20"/>
      <c r="Q246" s="16"/>
      <c r="R246" s="20"/>
    </row>
    <row r="247" spans="2:18" x14ac:dyDescent="0.25">
      <c r="B247" s="15" t="s">
        <v>76</v>
      </c>
      <c r="C247" s="23"/>
      <c r="D247" s="12">
        <v>200</v>
      </c>
      <c r="E247" s="13">
        <v>0.1</v>
      </c>
      <c r="F247" s="14">
        <v>4.0999999999999996</v>
      </c>
      <c r="G247" s="14">
        <v>1.6</v>
      </c>
      <c r="H247" s="14">
        <v>148</v>
      </c>
      <c r="I247" s="14"/>
      <c r="J247" s="14">
        <v>0.2</v>
      </c>
      <c r="K247" s="14">
        <v>7.4</v>
      </c>
      <c r="L247" s="14">
        <v>1.9</v>
      </c>
      <c r="M247" s="14">
        <v>1.4</v>
      </c>
      <c r="N247" s="14">
        <v>54</v>
      </c>
      <c r="O247" s="14">
        <v>40</v>
      </c>
      <c r="P247" s="20"/>
      <c r="Q247" s="20"/>
      <c r="R247" s="20">
        <f>P247*Q247</f>
        <v>0</v>
      </c>
    </row>
    <row r="248" spans="2:18" x14ac:dyDescent="0.25">
      <c r="B248" s="15" t="s">
        <v>47</v>
      </c>
      <c r="C248" s="15">
        <v>50</v>
      </c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6">
        <v>5.2</v>
      </c>
      <c r="Q248" s="32">
        <v>280</v>
      </c>
      <c r="R248" s="50">
        <f t="shared" ref="R248:R261" si="8">Q248*P248</f>
        <v>1456</v>
      </c>
    </row>
    <row r="249" spans="2:18" x14ac:dyDescent="0.25">
      <c r="B249" s="15" t="s">
        <v>13</v>
      </c>
      <c r="C249" s="15">
        <v>54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6">
        <v>1.9</v>
      </c>
      <c r="Q249" s="32">
        <v>69</v>
      </c>
      <c r="R249" s="50">
        <f t="shared" si="8"/>
        <v>131.1</v>
      </c>
    </row>
    <row r="250" spans="2:18" x14ac:dyDescent="0.25">
      <c r="B250" s="15" t="s">
        <v>5</v>
      </c>
      <c r="C250" s="15">
        <v>10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6">
        <v>0.4</v>
      </c>
      <c r="Q250" s="32">
        <v>78</v>
      </c>
      <c r="R250" s="50">
        <f t="shared" si="8"/>
        <v>31.200000000000003</v>
      </c>
    </row>
    <row r="251" spans="2:18" x14ac:dyDescent="0.25">
      <c r="B251" s="15" t="s">
        <v>33</v>
      </c>
      <c r="C251" s="15">
        <v>10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6">
        <v>0.4</v>
      </c>
      <c r="Q251" s="32">
        <v>33</v>
      </c>
      <c r="R251" s="50">
        <f t="shared" si="8"/>
        <v>13.200000000000001</v>
      </c>
    </row>
    <row r="252" spans="2:18" x14ac:dyDescent="0.25">
      <c r="B252" s="15" t="s">
        <v>0</v>
      </c>
      <c r="C252" s="15">
        <v>3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6">
        <v>0.3</v>
      </c>
      <c r="Q252" s="32">
        <v>120</v>
      </c>
      <c r="R252" s="50">
        <f t="shared" si="8"/>
        <v>36</v>
      </c>
    </row>
    <row r="253" spans="2:18" x14ac:dyDescent="0.25">
      <c r="B253" s="15" t="s">
        <v>37</v>
      </c>
      <c r="C253" s="15">
        <v>1</v>
      </c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6"/>
      <c r="Q253" s="32">
        <v>54</v>
      </c>
      <c r="R253" s="50">
        <f t="shared" si="8"/>
        <v>0</v>
      </c>
    </row>
    <row r="254" spans="2:18" x14ac:dyDescent="0.25">
      <c r="B254" s="15" t="s">
        <v>2</v>
      </c>
      <c r="C254" s="15">
        <v>1</v>
      </c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6"/>
      <c r="Q254" s="32">
        <v>130</v>
      </c>
      <c r="R254" s="50">
        <f t="shared" si="8"/>
        <v>0</v>
      </c>
    </row>
    <row r="255" spans="2:18" x14ac:dyDescent="0.25">
      <c r="B255" s="10" t="s">
        <v>56</v>
      </c>
      <c r="C255" s="1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6"/>
      <c r="Q255" s="32">
        <v>22</v>
      </c>
      <c r="R255" s="50">
        <f t="shared" si="8"/>
        <v>0</v>
      </c>
    </row>
    <row r="256" spans="2:18" x14ac:dyDescent="0.25">
      <c r="B256" s="10" t="s">
        <v>6</v>
      </c>
      <c r="C256" s="10">
        <v>30</v>
      </c>
      <c r="D256" s="11">
        <v>40</v>
      </c>
      <c r="E256" s="2">
        <v>2.4</v>
      </c>
      <c r="F256" s="2">
        <v>9.1999999999999993</v>
      </c>
      <c r="G256" s="2">
        <v>25</v>
      </c>
      <c r="H256" s="2">
        <v>0.05</v>
      </c>
      <c r="I256" s="2">
        <v>0</v>
      </c>
      <c r="J256" s="2">
        <v>0.16</v>
      </c>
      <c r="K256" s="2">
        <v>0.02</v>
      </c>
      <c r="L256" s="2">
        <v>8</v>
      </c>
      <c r="M256" s="2">
        <v>27</v>
      </c>
      <c r="N256" s="2">
        <v>10</v>
      </c>
      <c r="O256" s="2">
        <v>0.6</v>
      </c>
      <c r="P256" s="1"/>
      <c r="Q256" s="32"/>
      <c r="R256" s="50">
        <f t="shared" si="8"/>
        <v>0</v>
      </c>
    </row>
    <row r="257" spans="2:18" x14ac:dyDescent="0.25">
      <c r="B257" s="10" t="s">
        <v>48</v>
      </c>
      <c r="C257" s="10">
        <v>20</v>
      </c>
      <c r="D257" s="1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0"/>
      <c r="P257" s="20">
        <v>2</v>
      </c>
      <c r="Q257" s="32">
        <v>24</v>
      </c>
      <c r="R257" s="50">
        <f t="shared" si="8"/>
        <v>48</v>
      </c>
    </row>
    <row r="258" spans="2:18" x14ac:dyDescent="0.25">
      <c r="B258" s="10" t="s">
        <v>45</v>
      </c>
      <c r="C258" s="10"/>
      <c r="D258" s="48">
        <v>200</v>
      </c>
      <c r="E258" s="47">
        <v>0.6</v>
      </c>
      <c r="F258" s="47"/>
      <c r="G258" s="47">
        <v>15.5</v>
      </c>
      <c r="H258" s="47"/>
      <c r="I258" s="47">
        <v>0.04</v>
      </c>
      <c r="J258" s="47"/>
      <c r="K258" s="47">
        <v>0.24</v>
      </c>
      <c r="L258" s="47">
        <v>0.8</v>
      </c>
      <c r="M258" s="47">
        <v>24</v>
      </c>
      <c r="N258" s="47">
        <v>16</v>
      </c>
      <c r="O258" s="47">
        <v>22</v>
      </c>
      <c r="P258" s="20"/>
      <c r="Q258" s="32"/>
      <c r="R258" s="50">
        <f t="shared" si="8"/>
        <v>0</v>
      </c>
    </row>
    <row r="259" spans="2:18" x14ac:dyDescent="0.25">
      <c r="B259" s="15" t="s">
        <v>30</v>
      </c>
      <c r="C259" s="10">
        <v>20</v>
      </c>
      <c r="D259" s="17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">
        <v>0.3</v>
      </c>
      <c r="Q259" s="32">
        <v>117</v>
      </c>
      <c r="R259" s="50">
        <f t="shared" si="8"/>
        <v>35.1</v>
      </c>
    </row>
    <row r="260" spans="2:18" x14ac:dyDescent="0.25">
      <c r="B260" s="15" t="s">
        <v>80</v>
      </c>
      <c r="C260" s="15">
        <v>20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>
        <v>0.3</v>
      </c>
      <c r="Q260" s="32">
        <v>61.6</v>
      </c>
      <c r="R260" s="50">
        <f t="shared" si="8"/>
        <v>18.48</v>
      </c>
    </row>
    <row r="261" spans="2:18" x14ac:dyDescent="0.25">
      <c r="B261" s="35"/>
      <c r="C261" s="15">
        <v>100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32">
        <v>182</v>
      </c>
      <c r="R261" s="50">
        <f t="shared" si="8"/>
        <v>0</v>
      </c>
    </row>
    <row r="262" spans="2:18" x14ac:dyDescent="0.25">
      <c r="C262" s="35"/>
      <c r="D262" s="29"/>
      <c r="E262" s="6" t="s">
        <v>27</v>
      </c>
      <c r="F262" s="35"/>
      <c r="G262" s="38"/>
      <c r="H262" s="38"/>
      <c r="I262" s="38"/>
      <c r="J262" s="38"/>
      <c r="K262" s="31"/>
      <c r="L262" s="31"/>
      <c r="M262" s="34" t="s">
        <v>28</v>
      </c>
      <c r="N262" s="34"/>
      <c r="O262" s="38"/>
      <c r="P262" s="27"/>
      <c r="Q262" s="30"/>
      <c r="R262" s="49">
        <f>SUM(R248:R261)</f>
        <v>1769.08</v>
      </c>
    </row>
    <row r="263" spans="2:18" ht="15.75" x14ac:dyDescent="0.25">
      <c r="E263" s="39"/>
      <c r="F263" s="39" t="s">
        <v>69</v>
      </c>
      <c r="M263" t="s">
        <v>28</v>
      </c>
      <c r="P263" s="27"/>
      <c r="Q263" s="27"/>
      <c r="R263" s="26"/>
    </row>
    <row r="265" spans="2:18" ht="18.75" x14ac:dyDescent="0.3">
      <c r="E265" s="39"/>
      <c r="F265" s="39"/>
      <c r="H265" s="22" t="s">
        <v>35</v>
      </c>
      <c r="I265" s="22"/>
      <c r="J265" s="21"/>
      <c r="K265" s="21"/>
      <c r="M265" s="21"/>
      <c r="P265" s="27"/>
      <c r="Q265" s="27"/>
      <c r="R265" s="26"/>
    </row>
    <row r="266" spans="2:18" ht="18.75" x14ac:dyDescent="0.3">
      <c r="B266" s="8"/>
      <c r="E266" s="39"/>
      <c r="F266" s="39"/>
      <c r="H266" s="22" t="s">
        <v>46</v>
      </c>
      <c r="I266" s="22"/>
      <c r="J266" s="22"/>
      <c r="K266" s="22"/>
      <c r="L266" s="21"/>
      <c r="M266" s="3"/>
      <c r="P266" s="27"/>
      <c r="Q266" s="27"/>
      <c r="R266" s="26"/>
    </row>
    <row r="267" spans="2:18" ht="18.75" x14ac:dyDescent="0.3">
      <c r="B267" s="25" t="s">
        <v>109</v>
      </c>
      <c r="C267" s="8"/>
      <c r="D267" s="3"/>
      <c r="E267" s="4" t="s">
        <v>16</v>
      </c>
      <c r="F267" s="4"/>
      <c r="G267" s="4"/>
      <c r="N267" s="3"/>
      <c r="O267" s="3"/>
      <c r="P267" s="3"/>
      <c r="Q267" s="3"/>
      <c r="R267" s="3"/>
    </row>
    <row r="268" spans="2:18" x14ac:dyDescent="0.25">
      <c r="B268" s="7" t="s">
        <v>39</v>
      </c>
      <c r="C268" s="25"/>
      <c r="D268" s="5"/>
      <c r="E268" s="6"/>
      <c r="F268" s="6"/>
      <c r="G268" s="6"/>
      <c r="H268" s="6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7" t="s">
        <v>90</v>
      </c>
      <c r="C269" s="7"/>
      <c r="D269" s="45" t="s">
        <v>38</v>
      </c>
      <c r="E269" s="45"/>
      <c r="F269" s="44"/>
      <c r="G269" s="44" t="s">
        <v>85</v>
      </c>
      <c r="H269" s="6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9" t="s">
        <v>17</v>
      </c>
      <c r="C270" s="7"/>
      <c r="D270" s="8"/>
      <c r="E270" s="8"/>
      <c r="F270" s="6"/>
      <c r="G270" s="6"/>
      <c r="H270" s="6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2"/>
      <c r="C271" s="9"/>
      <c r="D271" s="9"/>
      <c r="E271" s="9"/>
      <c r="F271" s="3"/>
      <c r="G271" s="6"/>
      <c r="H271" s="6"/>
      <c r="I271" s="3"/>
      <c r="J271" s="3"/>
      <c r="K271" s="3"/>
      <c r="L271" s="3"/>
      <c r="M271" s="3"/>
      <c r="N271" s="3"/>
      <c r="O271" s="3"/>
      <c r="P271" s="3"/>
      <c r="Q271">
        <v>224</v>
      </c>
      <c r="R271" s="3"/>
    </row>
    <row r="272" spans="2:18" x14ac:dyDescent="0.25">
      <c r="B272" s="23" t="s">
        <v>44</v>
      </c>
      <c r="C272" s="51"/>
      <c r="D272" s="46" t="s">
        <v>18</v>
      </c>
      <c r="E272" s="41"/>
      <c r="F272" s="41" t="s">
        <v>19</v>
      </c>
      <c r="G272" s="41"/>
      <c r="H272" s="41" t="s">
        <v>20</v>
      </c>
      <c r="I272" s="41" t="s">
        <v>21</v>
      </c>
      <c r="J272" s="41"/>
      <c r="K272" s="41"/>
      <c r="L272" s="41"/>
      <c r="M272" s="41" t="s">
        <v>22</v>
      </c>
      <c r="N272" s="41"/>
      <c r="O272" s="41"/>
      <c r="P272" s="42" t="s">
        <v>23</v>
      </c>
      <c r="Q272" s="43" t="s">
        <v>9</v>
      </c>
      <c r="R272" s="43" t="s">
        <v>10</v>
      </c>
    </row>
    <row r="273" spans="2:18" ht="15.75" x14ac:dyDescent="0.25">
      <c r="B273" s="2"/>
      <c r="C273" s="24" t="s">
        <v>97</v>
      </c>
      <c r="D273" s="52" t="s">
        <v>72</v>
      </c>
      <c r="E273" s="54" t="s">
        <v>94</v>
      </c>
      <c r="F273" s="54" t="s">
        <v>95</v>
      </c>
      <c r="G273" s="54" t="s">
        <v>96</v>
      </c>
      <c r="H273" s="54"/>
      <c r="I273" s="54" t="s">
        <v>24</v>
      </c>
      <c r="J273" s="54" t="s">
        <v>98</v>
      </c>
      <c r="K273" s="54" t="s">
        <v>99</v>
      </c>
      <c r="L273" s="54" t="s">
        <v>25</v>
      </c>
      <c r="M273" s="54" t="s">
        <v>26</v>
      </c>
      <c r="N273" s="54" t="s">
        <v>100</v>
      </c>
      <c r="O273" s="54" t="s">
        <v>101</v>
      </c>
      <c r="P273" s="20"/>
      <c r="Q273" s="16"/>
      <c r="R273" s="20"/>
    </row>
    <row r="274" spans="2:18" ht="15.75" x14ac:dyDescent="0.25">
      <c r="B274" s="23" t="s">
        <v>106</v>
      </c>
      <c r="C274" s="23"/>
      <c r="D274" s="12">
        <v>200</v>
      </c>
      <c r="E274" s="52">
        <v>8.2799999999999994</v>
      </c>
      <c r="F274" s="53">
        <v>3.24</v>
      </c>
      <c r="G274" s="53">
        <v>33.479999999999997</v>
      </c>
      <c r="H274" s="53">
        <v>255.48</v>
      </c>
      <c r="I274" s="53">
        <v>12.2</v>
      </c>
      <c r="J274" s="53">
        <v>0</v>
      </c>
      <c r="K274" s="53">
        <v>0.18</v>
      </c>
      <c r="L274" s="53">
        <v>1.8</v>
      </c>
      <c r="M274" s="53">
        <v>17.100000000000001</v>
      </c>
      <c r="N274" s="53">
        <v>30.6</v>
      </c>
      <c r="O274" s="53">
        <v>21.6</v>
      </c>
      <c r="P274" s="20"/>
      <c r="Q274" s="20"/>
      <c r="R274" s="20">
        <f>P274*Q274</f>
        <v>0</v>
      </c>
    </row>
    <row r="275" spans="2:18" x14ac:dyDescent="0.25">
      <c r="B275" s="15" t="s">
        <v>53</v>
      </c>
      <c r="C275" s="15">
        <v>50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6">
        <v>15.6</v>
      </c>
      <c r="Q275" s="32">
        <v>153</v>
      </c>
      <c r="R275" s="50">
        <f t="shared" ref="R275:R291" si="9">Q275*P275</f>
        <v>2386.7999999999997</v>
      </c>
    </row>
    <row r="276" spans="2:18" x14ac:dyDescent="0.25">
      <c r="B276" s="15" t="s">
        <v>49</v>
      </c>
      <c r="C276" s="15">
        <v>54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6">
        <v>12.1</v>
      </c>
      <c r="Q276" s="32">
        <v>70</v>
      </c>
      <c r="R276" s="50">
        <f t="shared" si="9"/>
        <v>847</v>
      </c>
    </row>
    <row r="277" spans="2:18" x14ac:dyDescent="0.25">
      <c r="B277" s="15" t="s">
        <v>13</v>
      </c>
      <c r="C277" s="15">
        <v>10</v>
      </c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6">
        <v>2.2000000000000002</v>
      </c>
      <c r="Q277" s="32">
        <v>78</v>
      </c>
      <c r="R277" s="50">
        <f t="shared" si="9"/>
        <v>171.60000000000002</v>
      </c>
    </row>
    <row r="278" spans="2:18" x14ac:dyDescent="0.25">
      <c r="B278" s="15" t="s">
        <v>5</v>
      </c>
      <c r="C278" s="15">
        <v>10</v>
      </c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6">
        <v>2.2000000000000002</v>
      </c>
      <c r="Q278" s="32">
        <v>33</v>
      </c>
      <c r="R278" s="50">
        <f t="shared" si="9"/>
        <v>72.600000000000009</v>
      </c>
    </row>
    <row r="279" spans="2:18" x14ac:dyDescent="0.25">
      <c r="B279" s="15" t="s">
        <v>33</v>
      </c>
      <c r="C279" s="15">
        <v>3</v>
      </c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6">
        <v>2</v>
      </c>
      <c r="Q279" s="32">
        <v>120</v>
      </c>
      <c r="R279" s="50">
        <f t="shared" si="9"/>
        <v>240</v>
      </c>
    </row>
    <row r="280" spans="2:18" x14ac:dyDescent="0.25">
      <c r="B280" s="15" t="s">
        <v>0</v>
      </c>
      <c r="C280" s="15">
        <v>1</v>
      </c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6">
        <v>1</v>
      </c>
      <c r="Q280" s="32">
        <v>54</v>
      </c>
      <c r="R280" s="50">
        <f t="shared" si="9"/>
        <v>54</v>
      </c>
    </row>
    <row r="281" spans="2:18" x14ac:dyDescent="0.25">
      <c r="B281" s="15" t="s">
        <v>37</v>
      </c>
      <c r="C281" s="15">
        <v>1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6">
        <v>1</v>
      </c>
      <c r="Q281" s="32">
        <v>130</v>
      </c>
      <c r="R281" s="50">
        <f t="shared" si="9"/>
        <v>130</v>
      </c>
    </row>
    <row r="282" spans="2:18" x14ac:dyDescent="0.25">
      <c r="B282" s="15" t="s">
        <v>3</v>
      </c>
      <c r="C282" s="1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6">
        <v>2</v>
      </c>
      <c r="Q282" s="32">
        <v>32.5</v>
      </c>
      <c r="R282" s="50">
        <f t="shared" si="9"/>
        <v>65</v>
      </c>
    </row>
    <row r="283" spans="2:18" ht="15.75" x14ac:dyDescent="0.25">
      <c r="B283" s="10" t="s">
        <v>104</v>
      </c>
      <c r="C283" s="10">
        <v>30</v>
      </c>
      <c r="D283" s="56">
        <v>40</v>
      </c>
      <c r="E283" s="54">
        <v>2.4</v>
      </c>
      <c r="F283" s="54">
        <v>9.1999999999999993</v>
      </c>
      <c r="G283" s="54">
        <v>25</v>
      </c>
      <c r="H283" s="54">
        <v>0.05</v>
      </c>
      <c r="I283" s="54">
        <v>0</v>
      </c>
      <c r="J283" s="54">
        <v>0.16</v>
      </c>
      <c r="K283" s="54">
        <v>0.02</v>
      </c>
      <c r="L283" s="54">
        <v>8</v>
      </c>
      <c r="M283" s="54">
        <v>27</v>
      </c>
      <c r="N283" s="54">
        <v>10</v>
      </c>
      <c r="O283" s="54">
        <v>0.6</v>
      </c>
      <c r="P283" s="1"/>
      <c r="Q283" s="32"/>
      <c r="R283" s="50">
        <f t="shared" si="9"/>
        <v>0</v>
      </c>
    </row>
    <row r="284" spans="2:18" ht="15.75" x14ac:dyDescent="0.25">
      <c r="B284" s="10" t="s">
        <v>6</v>
      </c>
      <c r="C284" s="10">
        <v>20</v>
      </c>
      <c r="D284" s="56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5"/>
      <c r="P284" s="20">
        <v>15</v>
      </c>
      <c r="Q284" s="32">
        <v>24</v>
      </c>
      <c r="R284" s="50">
        <f t="shared" si="9"/>
        <v>360</v>
      </c>
    </row>
    <row r="285" spans="2:18" ht="15.75" x14ac:dyDescent="0.25">
      <c r="B285" s="10" t="s">
        <v>41</v>
      </c>
      <c r="C285" s="10">
        <v>10</v>
      </c>
      <c r="D285" s="56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5"/>
      <c r="P285" s="20">
        <v>3</v>
      </c>
      <c r="Q285" s="32">
        <v>88</v>
      </c>
      <c r="R285" s="50">
        <f t="shared" si="9"/>
        <v>264</v>
      </c>
    </row>
    <row r="286" spans="2:18" ht="15.75" x14ac:dyDescent="0.25">
      <c r="B286" s="10" t="s">
        <v>79</v>
      </c>
      <c r="C286" s="10"/>
      <c r="D286" s="57">
        <v>200</v>
      </c>
      <c r="E286" s="54">
        <v>0.6</v>
      </c>
      <c r="F286" s="54"/>
      <c r="G286" s="54">
        <v>15.5</v>
      </c>
      <c r="H286" s="54"/>
      <c r="I286" s="54">
        <v>0.04</v>
      </c>
      <c r="J286" s="54"/>
      <c r="K286" s="54">
        <v>0.24</v>
      </c>
      <c r="L286" s="54">
        <v>0.8</v>
      </c>
      <c r="M286" s="54">
        <v>24</v>
      </c>
      <c r="N286" s="54">
        <v>16</v>
      </c>
      <c r="O286" s="54">
        <v>22</v>
      </c>
      <c r="P286" s="20"/>
      <c r="Q286" s="32"/>
      <c r="R286" s="50">
        <f t="shared" si="9"/>
        <v>0</v>
      </c>
    </row>
    <row r="287" spans="2:18" x14ac:dyDescent="0.25">
      <c r="B287" s="10" t="s">
        <v>88</v>
      </c>
      <c r="C287" s="10">
        <v>20</v>
      </c>
      <c r="D287" s="17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">
        <v>8</v>
      </c>
      <c r="Q287" s="32">
        <v>112</v>
      </c>
      <c r="R287" s="50">
        <f t="shared" si="9"/>
        <v>896</v>
      </c>
    </row>
    <row r="288" spans="2:18" x14ac:dyDescent="0.25">
      <c r="B288" s="15" t="s">
        <v>30</v>
      </c>
      <c r="C288" s="15">
        <v>20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>
        <v>4.4000000000000004</v>
      </c>
      <c r="Q288" s="32">
        <v>61.6</v>
      </c>
      <c r="R288" s="50">
        <f t="shared" si="9"/>
        <v>271.04000000000002</v>
      </c>
    </row>
    <row r="289" spans="2:18" x14ac:dyDescent="0.25">
      <c r="B289" s="15" t="s">
        <v>4</v>
      </c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>
        <v>13</v>
      </c>
      <c r="Q289" s="32">
        <v>71</v>
      </c>
      <c r="R289" s="50">
        <f t="shared" si="9"/>
        <v>923</v>
      </c>
    </row>
    <row r="290" spans="2:18" x14ac:dyDescent="0.25">
      <c r="B290" s="15" t="s">
        <v>80</v>
      </c>
      <c r="C290" s="15">
        <v>100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>
        <v>48.631</v>
      </c>
      <c r="Q290" s="32">
        <v>168</v>
      </c>
      <c r="R290" s="50">
        <f t="shared" si="9"/>
        <v>8170.0079999999998</v>
      </c>
    </row>
    <row r="291" spans="2:18" x14ac:dyDescent="0.25">
      <c r="B291" s="15" t="s">
        <v>50</v>
      </c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>
        <v>224</v>
      </c>
      <c r="Q291" s="32">
        <v>8.6999999999999993</v>
      </c>
      <c r="R291" s="50">
        <f t="shared" si="9"/>
        <v>1948.7999999999997</v>
      </c>
    </row>
    <row r="292" spans="2:18" x14ac:dyDescent="0.25">
      <c r="C292" s="35"/>
      <c r="D292" s="29"/>
      <c r="E292" s="6" t="s">
        <v>27</v>
      </c>
      <c r="F292" s="35"/>
      <c r="G292" s="38"/>
      <c r="H292" s="38"/>
      <c r="I292" s="38"/>
      <c r="J292" s="38"/>
      <c r="K292" s="31"/>
      <c r="L292" s="31"/>
      <c r="M292" s="34" t="s">
        <v>28</v>
      </c>
      <c r="N292" s="34"/>
      <c r="O292" s="38"/>
      <c r="P292" s="27"/>
      <c r="Q292" s="30"/>
      <c r="R292" s="49">
        <f>SUM(R275:R291)</f>
        <v>16799.847999999998</v>
      </c>
    </row>
    <row r="293" spans="2:18" ht="15.75" x14ac:dyDescent="0.25">
      <c r="E293" s="39"/>
      <c r="F293" s="39" t="s">
        <v>69</v>
      </c>
      <c r="M293" t="s">
        <v>28</v>
      </c>
      <c r="P293" s="27"/>
      <c r="Q293" s="27"/>
      <c r="R293" s="26"/>
    </row>
    <row r="294" spans="2:18" ht="18.75" x14ac:dyDescent="0.3">
      <c r="E294" s="39"/>
      <c r="F294" s="39"/>
      <c r="H294" s="22" t="s">
        <v>35</v>
      </c>
      <c r="I294" s="22"/>
      <c r="J294" s="21"/>
      <c r="K294" s="21"/>
      <c r="M294" s="21"/>
      <c r="P294" s="27"/>
      <c r="Q294" s="27"/>
      <c r="R294" s="26"/>
    </row>
    <row r="295" spans="2:18" ht="18.75" x14ac:dyDescent="0.3">
      <c r="B295" s="8"/>
      <c r="E295" s="39"/>
      <c r="F295" s="39"/>
      <c r="H295" s="22" t="s">
        <v>46</v>
      </c>
      <c r="I295" s="22"/>
      <c r="J295" s="22"/>
      <c r="K295" s="22"/>
      <c r="L295" s="21"/>
      <c r="M295" s="3"/>
      <c r="P295" s="27"/>
      <c r="Q295" s="27"/>
      <c r="R295" s="26"/>
    </row>
    <row r="296" spans="2:18" ht="18.75" x14ac:dyDescent="0.3">
      <c r="B296" s="25" t="s">
        <v>109</v>
      </c>
      <c r="C296" s="8"/>
      <c r="D296" s="3"/>
      <c r="E296" s="4" t="s">
        <v>16</v>
      </c>
      <c r="F296" s="4"/>
      <c r="G296" s="4"/>
      <c r="N296" s="3"/>
      <c r="O296" s="3"/>
      <c r="P296" s="3"/>
      <c r="Q296" s="3"/>
      <c r="R296" s="3"/>
    </row>
    <row r="297" spans="2:18" x14ac:dyDescent="0.25">
      <c r="B297" s="7" t="s">
        <v>39</v>
      </c>
      <c r="C297" s="25"/>
      <c r="D297" s="5"/>
      <c r="E297" s="6"/>
      <c r="F297" s="6"/>
      <c r="G297" s="6"/>
      <c r="H297" s="6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7" t="s">
        <v>90</v>
      </c>
      <c r="C298" s="7"/>
      <c r="D298" s="45" t="s">
        <v>38</v>
      </c>
      <c r="E298" s="45"/>
      <c r="F298" s="44"/>
      <c r="G298" s="44" t="s">
        <v>12</v>
      </c>
      <c r="H298" s="6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9" t="s">
        <v>17</v>
      </c>
      <c r="C299" s="7" t="s">
        <v>107</v>
      </c>
      <c r="D299" s="8"/>
      <c r="E299" s="8"/>
      <c r="F299" s="6"/>
      <c r="G299" s="6"/>
      <c r="H299" s="6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2"/>
      <c r="C300" s="9"/>
      <c r="D300" s="9"/>
      <c r="E300" s="9"/>
      <c r="F300" s="3"/>
      <c r="G300" s="6"/>
      <c r="H300" s="6"/>
      <c r="I300" s="3"/>
      <c r="J300" s="3"/>
      <c r="K300" s="3"/>
      <c r="L300" s="3"/>
      <c r="M300" s="3"/>
      <c r="N300" s="3"/>
      <c r="O300" s="3"/>
      <c r="P300" s="3"/>
      <c r="Q300">
        <v>156</v>
      </c>
      <c r="R300" s="3"/>
    </row>
    <row r="301" spans="2:18" x14ac:dyDescent="0.25">
      <c r="B301" s="23" t="s">
        <v>44</v>
      </c>
      <c r="C301" s="51"/>
      <c r="D301" s="46" t="s">
        <v>18</v>
      </c>
      <c r="E301" s="41"/>
      <c r="F301" s="41" t="s">
        <v>19</v>
      </c>
      <c r="G301" s="41"/>
      <c r="H301" s="41" t="s">
        <v>20</v>
      </c>
      <c r="I301" s="41" t="s">
        <v>21</v>
      </c>
      <c r="J301" s="41"/>
      <c r="K301" s="41"/>
      <c r="L301" s="41"/>
      <c r="M301" s="41" t="s">
        <v>22</v>
      </c>
      <c r="N301" s="41"/>
      <c r="O301" s="41"/>
      <c r="P301" s="42" t="s">
        <v>23</v>
      </c>
      <c r="Q301" s="43" t="s">
        <v>9</v>
      </c>
      <c r="R301" s="43" t="s">
        <v>10</v>
      </c>
    </row>
    <row r="302" spans="2:18" ht="15.75" x14ac:dyDescent="0.25">
      <c r="B302" s="2"/>
      <c r="C302" s="24" t="s">
        <v>97</v>
      </c>
      <c r="D302" s="52" t="s">
        <v>72</v>
      </c>
      <c r="E302" s="54" t="s">
        <v>94</v>
      </c>
      <c r="F302" s="54" t="s">
        <v>95</v>
      </c>
      <c r="G302" s="54" t="s">
        <v>96</v>
      </c>
      <c r="H302" s="54"/>
      <c r="I302" s="54" t="s">
        <v>24</v>
      </c>
      <c r="J302" s="54" t="s">
        <v>98</v>
      </c>
      <c r="K302" s="54" t="s">
        <v>99</v>
      </c>
      <c r="L302" s="54" t="s">
        <v>25</v>
      </c>
      <c r="M302" s="54" t="s">
        <v>26</v>
      </c>
      <c r="N302" s="54" t="s">
        <v>100</v>
      </c>
      <c r="O302" s="54" t="s">
        <v>101</v>
      </c>
      <c r="P302" s="20"/>
      <c r="Q302" s="16"/>
      <c r="R302" s="20"/>
    </row>
    <row r="303" spans="2:18" ht="15.75" x14ac:dyDescent="0.25">
      <c r="B303" s="23" t="s">
        <v>106</v>
      </c>
      <c r="C303" s="23"/>
      <c r="D303" s="12">
        <v>200</v>
      </c>
      <c r="E303" s="52">
        <v>8.2799999999999994</v>
      </c>
      <c r="F303" s="53">
        <v>3.24</v>
      </c>
      <c r="G303" s="53">
        <v>33.479999999999997</v>
      </c>
      <c r="H303" s="53">
        <v>255.48</v>
      </c>
      <c r="I303" s="53">
        <v>12.2</v>
      </c>
      <c r="J303" s="53">
        <v>0</v>
      </c>
      <c r="K303" s="53">
        <v>0.18</v>
      </c>
      <c r="L303" s="53">
        <v>1.8</v>
      </c>
      <c r="M303" s="53">
        <v>17.100000000000001</v>
      </c>
      <c r="N303" s="53">
        <v>30.6</v>
      </c>
      <c r="O303" s="53">
        <v>21.6</v>
      </c>
      <c r="P303" s="20"/>
      <c r="Q303" s="20"/>
      <c r="R303" s="20">
        <f>P303*Q303</f>
        <v>0</v>
      </c>
    </row>
    <row r="304" spans="2:18" x14ac:dyDescent="0.25">
      <c r="B304" s="15" t="s">
        <v>53</v>
      </c>
      <c r="C304" s="15">
        <v>50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6">
        <v>10.7</v>
      </c>
      <c r="Q304" s="32">
        <v>153</v>
      </c>
      <c r="R304" s="50">
        <f t="shared" ref="R304:R320" si="10">Q304*P304</f>
        <v>1637.1</v>
      </c>
    </row>
    <row r="305" spans="2:18" x14ac:dyDescent="0.25">
      <c r="B305" s="15" t="s">
        <v>49</v>
      </c>
      <c r="C305" s="15">
        <v>54</v>
      </c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6">
        <v>6</v>
      </c>
      <c r="Q305" s="32">
        <v>70</v>
      </c>
      <c r="R305" s="50">
        <f t="shared" si="10"/>
        <v>420</v>
      </c>
    </row>
    <row r="306" spans="2:18" x14ac:dyDescent="0.25">
      <c r="B306" s="15" t="s">
        <v>13</v>
      </c>
      <c r="C306" s="15">
        <v>10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6">
        <v>1.25</v>
      </c>
      <c r="Q306" s="32">
        <v>78</v>
      </c>
      <c r="R306" s="50">
        <f t="shared" si="10"/>
        <v>97.5</v>
      </c>
    </row>
    <row r="307" spans="2:18" x14ac:dyDescent="0.25">
      <c r="B307" s="15" t="s">
        <v>5</v>
      </c>
      <c r="C307" s="15">
        <v>10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6">
        <v>1.45</v>
      </c>
      <c r="Q307" s="32">
        <v>33</v>
      </c>
      <c r="R307" s="50">
        <f t="shared" si="10"/>
        <v>47.85</v>
      </c>
    </row>
    <row r="308" spans="2:18" x14ac:dyDescent="0.25">
      <c r="B308" s="15" t="s">
        <v>33</v>
      </c>
      <c r="C308" s="15">
        <v>3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6">
        <v>1</v>
      </c>
      <c r="Q308" s="32">
        <v>120</v>
      </c>
      <c r="R308" s="50">
        <f t="shared" si="10"/>
        <v>120</v>
      </c>
    </row>
    <row r="309" spans="2:18" x14ac:dyDescent="0.25">
      <c r="B309" s="15" t="s">
        <v>0</v>
      </c>
      <c r="C309" s="15">
        <v>1</v>
      </c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6">
        <v>1</v>
      </c>
      <c r="Q309" s="32">
        <v>54</v>
      </c>
      <c r="R309" s="50">
        <f t="shared" si="10"/>
        <v>54</v>
      </c>
    </row>
    <row r="310" spans="2:18" x14ac:dyDescent="0.25">
      <c r="B310" s="15" t="s">
        <v>37</v>
      </c>
      <c r="C310" s="15">
        <v>1</v>
      </c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6"/>
      <c r="Q310" s="32">
        <v>130</v>
      </c>
      <c r="R310" s="50">
        <f t="shared" si="10"/>
        <v>0</v>
      </c>
    </row>
    <row r="311" spans="2:18" x14ac:dyDescent="0.25">
      <c r="B311" s="15" t="s">
        <v>3</v>
      </c>
      <c r="C311" s="1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6">
        <v>1</v>
      </c>
      <c r="Q311" s="32">
        <v>32.5</v>
      </c>
      <c r="R311" s="50">
        <f t="shared" si="10"/>
        <v>32.5</v>
      </c>
    </row>
    <row r="312" spans="2:18" ht="15.75" x14ac:dyDescent="0.25">
      <c r="B312" s="10" t="s">
        <v>104</v>
      </c>
      <c r="C312" s="10">
        <v>30</v>
      </c>
      <c r="D312" s="56">
        <v>40</v>
      </c>
      <c r="E312" s="54">
        <v>2.4</v>
      </c>
      <c r="F312" s="54">
        <v>9.1999999999999993</v>
      </c>
      <c r="G312" s="54">
        <v>25</v>
      </c>
      <c r="H312" s="54">
        <v>0.05</v>
      </c>
      <c r="I312" s="54">
        <v>0</v>
      </c>
      <c r="J312" s="54">
        <v>0.16</v>
      </c>
      <c r="K312" s="54">
        <v>0.02</v>
      </c>
      <c r="L312" s="54">
        <v>8</v>
      </c>
      <c r="M312" s="54">
        <v>27</v>
      </c>
      <c r="N312" s="54">
        <v>10</v>
      </c>
      <c r="O312" s="54">
        <v>0.6</v>
      </c>
      <c r="P312" s="1"/>
      <c r="Q312" s="32"/>
      <c r="R312" s="50">
        <f t="shared" si="10"/>
        <v>0</v>
      </c>
    </row>
    <row r="313" spans="2:18" ht="15.75" x14ac:dyDescent="0.25">
      <c r="B313" s="10" t="s">
        <v>6</v>
      </c>
      <c r="C313" s="10">
        <v>20</v>
      </c>
      <c r="D313" s="56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5"/>
      <c r="P313" s="20">
        <v>13</v>
      </c>
      <c r="Q313" s="32">
        <v>24</v>
      </c>
      <c r="R313" s="50">
        <f t="shared" si="10"/>
        <v>312</v>
      </c>
    </row>
    <row r="314" spans="2:18" ht="15.75" x14ac:dyDescent="0.25">
      <c r="B314" s="10" t="s">
        <v>41</v>
      </c>
      <c r="C314" s="10">
        <v>10</v>
      </c>
      <c r="D314" s="56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5"/>
      <c r="P314" s="20">
        <v>2</v>
      </c>
      <c r="Q314" s="32">
        <v>88</v>
      </c>
      <c r="R314" s="50">
        <f t="shared" si="10"/>
        <v>176</v>
      </c>
    </row>
    <row r="315" spans="2:18" ht="15.75" x14ac:dyDescent="0.25">
      <c r="B315" s="10" t="s">
        <v>79</v>
      </c>
      <c r="C315" s="10"/>
      <c r="D315" s="57">
        <v>200</v>
      </c>
      <c r="E315" s="54">
        <v>0.6</v>
      </c>
      <c r="F315" s="54"/>
      <c r="G315" s="54">
        <v>15.5</v>
      </c>
      <c r="H315" s="54"/>
      <c r="I315" s="54">
        <v>0.04</v>
      </c>
      <c r="J315" s="54"/>
      <c r="K315" s="54">
        <v>0.24</v>
      </c>
      <c r="L315" s="54">
        <v>0.8</v>
      </c>
      <c r="M315" s="54">
        <v>24</v>
      </c>
      <c r="N315" s="54">
        <v>16</v>
      </c>
      <c r="O315" s="54">
        <v>22</v>
      </c>
      <c r="P315" s="20"/>
      <c r="Q315" s="32"/>
      <c r="R315" s="50">
        <f t="shared" si="10"/>
        <v>0</v>
      </c>
    </row>
    <row r="316" spans="2:18" x14ac:dyDescent="0.25">
      <c r="B316" s="10" t="s">
        <v>88</v>
      </c>
      <c r="C316" s="10">
        <v>20</v>
      </c>
      <c r="D316" s="17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">
        <v>4</v>
      </c>
      <c r="Q316" s="32">
        <v>112</v>
      </c>
      <c r="R316" s="50">
        <f t="shared" si="10"/>
        <v>448</v>
      </c>
    </row>
    <row r="317" spans="2:18" x14ac:dyDescent="0.25">
      <c r="B317" s="15" t="s">
        <v>30</v>
      </c>
      <c r="C317" s="15">
        <v>20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>
        <v>2.8</v>
      </c>
      <c r="Q317" s="32">
        <v>61.6</v>
      </c>
      <c r="R317" s="50">
        <f t="shared" si="10"/>
        <v>172.48</v>
      </c>
    </row>
    <row r="318" spans="2:18" x14ac:dyDescent="0.25">
      <c r="B318" s="15" t="s">
        <v>4</v>
      </c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>
        <v>8</v>
      </c>
      <c r="Q318" s="32">
        <v>71</v>
      </c>
      <c r="R318" s="50">
        <f t="shared" si="10"/>
        <v>568</v>
      </c>
    </row>
    <row r="319" spans="2:18" x14ac:dyDescent="0.25">
      <c r="B319" s="15" t="s">
        <v>50</v>
      </c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>
        <v>136</v>
      </c>
      <c r="Q319" s="32">
        <v>8.6999999999999993</v>
      </c>
      <c r="R319" s="50">
        <f t="shared" si="10"/>
        <v>1183.1999999999998</v>
      </c>
    </row>
    <row r="320" spans="2:18" x14ac:dyDescent="0.25">
      <c r="B320" s="15" t="s">
        <v>65</v>
      </c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>
        <v>10</v>
      </c>
      <c r="Q320" s="32">
        <v>175</v>
      </c>
      <c r="R320" s="50">
        <f t="shared" si="10"/>
        <v>1750</v>
      </c>
    </row>
    <row r="321" spans="2:18" x14ac:dyDescent="0.25">
      <c r="C321" s="35"/>
      <c r="D321" s="29"/>
      <c r="E321" s="6" t="s">
        <v>27</v>
      </c>
      <c r="F321" s="35"/>
      <c r="G321" s="38"/>
      <c r="H321" s="38"/>
      <c r="I321" s="38"/>
      <c r="J321" s="38"/>
      <c r="K321" s="31"/>
      <c r="L321" s="31"/>
      <c r="M321" s="34" t="s">
        <v>28</v>
      </c>
      <c r="N321" s="34"/>
      <c r="O321" s="38"/>
      <c r="P321" s="27"/>
      <c r="Q321" s="30"/>
      <c r="R321" s="49">
        <f>SUM(R304:R320)</f>
        <v>7018.6299999999992</v>
      </c>
    </row>
    <row r="322" spans="2:18" ht="15.75" x14ac:dyDescent="0.25">
      <c r="E322" s="39"/>
      <c r="F322" s="39" t="s">
        <v>69</v>
      </c>
      <c r="M322" t="s">
        <v>28</v>
      </c>
      <c r="P322" s="27"/>
      <c r="Q322" s="27"/>
      <c r="R322" s="26"/>
    </row>
    <row r="323" spans="2:18" ht="18.75" x14ac:dyDescent="0.3">
      <c r="E323" s="39"/>
      <c r="F323" s="39"/>
      <c r="H323" s="22" t="s">
        <v>35</v>
      </c>
      <c r="I323" s="22"/>
      <c r="J323" s="21"/>
      <c r="K323" s="21"/>
      <c r="M323" s="21"/>
      <c r="P323" s="27"/>
      <c r="Q323" s="27"/>
      <c r="R323" s="26"/>
    </row>
    <row r="324" spans="2:18" ht="18.75" x14ac:dyDescent="0.3">
      <c r="B324" s="8"/>
      <c r="E324" s="39"/>
      <c r="F324" s="39"/>
      <c r="H324" s="22" t="s">
        <v>46</v>
      </c>
      <c r="I324" s="22"/>
      <c r="J324" s="22"/>
      <c r="K324" s="22"/>
      <c r="L324" s="21"/>
      <c r="M324" s="3"/>
      <c r="P324" s="27"/>
      <c r="Q324" s="27"/>
      <c r="R324" s="26"/>
    </row>
    <row r="325" spans="2:18" ht="18.75" x14ac:dyDescent="0.3">
      <c r="B325" s="25" t="s">
        <v>109</v>
      </c>
      <c r="C325" s="8"/>
      <c r="D325" s="3"/>
      <c r="E325" s="4" t="s">
        <v>16</v>
      </c>
      <c r="F325" s="4"/>
      <c r="G325" s="4"/>
      <c r="N325" s="3"/>
      <c r="O325" s="3"/>
      <c r="P325" s="3"/>
      <c r="Q325" s="3"/>
      <c r="R325" s="3"/>
    </row>
    <row r="326" spans="2:18" x14ac:dyDescent="0.25">
      <c r="B326" s="7" t="s">
        <v>39</v>
      </c>
      <c r="C326" s="25"/>
      <c r="D326" s="5"/>
      <c r="E326" s="6"/>
      <c r="F326" s="6"/>
      <c r="G326" s="6"/>
      <c r="H326" s="6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7" t="s">
        <v>90</v>
      </c>
      <c r="C327" s="7"/>
      <c r="D327" s="45" t="s">
        <v>38</v>
      </c>
      <c r="E327" s="45"/>
      <c r="F327" s="44"/>
      <c r="G327" s="44" t="s">
        <v>11</v>
      </c>
      <c r="H327" s="6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9" t="s">
        <v>17</v>
      </c>
      <c r="C328" s="7" t="s">
        <v>107</v>
      </c>
      <c r="D328" s="8"/>
      <c r="E328" s="8"/>
      <c r="F328" s="6"/>
      <c r="G328" s="6"/>
      <c r="H328" s="6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2"/>
      <c r="C329" s="9"/>
      <c r="D329" s="9"/>
      <c r="E329" s="9"/>
      <c r="F329" s="3"/>
      <c r="G329" s="6"/>
      <c r="H329" s="6"/>
      <c r="I329" s="3"/>
      <c r="J329" s="3"/>
      <c r="K329" s="3"/>
      <c r="L329" s="3"/>
      <c r="M329" s="3"/>
      <c r="N329" s="3"/>
      <c r="O329" s="3"/>
      <c r="P329" s="3"/>
      <c r="R329" s="3"/>
    </row>
    <row r="330" spans="2:18" x14ac:dyDescent="0.25">
      <c r="B330" s="23" t="s">
        <v>44</v>
      </c>
      <c r="C330" s="51"/>
      <c r="D330" s="46" t="s">
        <v>18</v>
      </c>
      <c r="E330" s="41"/>
      <c r="F330" s="41" t="s">
        <v>19</v>
      </c>
      <c r="G330" s="41"/>
      <c r="H330" s="41" t="s">
        <v>20</v>
      </c>
      <c r="I330" s="41" t="s">
        <v>21</v>
      </c>
      <c r="J330" s="41"/>
      <c r="K330" s="41"/>
      <c r="L330" s="41"/>
      <c r="M330" s="41" t="s">
        <v>22</v>
      </c>
      <c r="N330" s="41"/>
      <c r="O330" s="41"/>
      <c r="P330" s="42" t="s">
        <v>23</v>
      </c>
      <c r="Q330" s="43" t="s">
        <v>9</v>
      </c>
      <c r="R330" s="43" t="s">
        <v>10</v>
      </c>
    </row>
    <row r="331" spans="2:18" ht="15.75" x14ac:dyDescent="0.25">
      <c r="B331" s="2"/>
      <c r="C331" s="24" t="s">
        <v>97</v>
      </c>
      <c r="D331" s="52" t="s">
        <v>72</v>
      </c>
      <c r="E331" s="54" t="s">
        <v>94</v>
      </c>
      <c r="F331" s="54" t="s">
        <v>95</v>
      </c>
      <c r="G331" s="54" t="s">
        <v>96</v>
      </c>
      <c r="H331" s="54"/>
      <c r="I331" s="54" t="s">
        <v>24</v>
      </c>
      <c r="J331" s="54" t="s">
        <v>98</v>
      </c>
      <c r="K331" s="54" t="s">
        <v>99</v>
      </c>
      <c r="L331" s="54" t="s">
        <v>25</v>
      </c>
      <c r="M331" s="54" t="s">
        <v>26</v>
      </c>
      <c r="N331" s="54" t="s">
        <v>100</v>
      </c>
      <c r="O331" s="54" t="s">
        <v>101</v>
      </c>
      <c r="P331" s="20"/>
      <c r="Q331" s="16"/>
      <c r="R331" s="20"/>
    </row>
    <row r="332" spans="2:18" ht="15.75" x14ac:dyDescent="0.25">
      <c r="B332" s="23" t="s">
        <v>106</v>
      </c>
      <c r="C332" s="23"/>
      <c r="D332" s="12">
        <v>200</v>
      </c>
      <c r="E332" s="52">
        <v>8.2799999999999994</v>
      </c>
      <c r="F332" s="53">
        <v>3.24</v>
      </c>
      <c r="G332" s="53">
        <v>33.479999999999997</v>
      </c>
      <c r="H332" s="53">
        <v>255.48</v>
      </c>
      <c r="I332" s="53">
        <v>12.2</v>
      </c>
      <c r="J332" s="53">
        <v>0</v>
      </c>
      <c r="K332" s="53">
        <v>0.18</v>
      </c>
      <c r="L332" s="53">
        <v>1.8</v>
      </c>
      <c r="M332" s="53">
        <v>17.100000000000001</v>
      </c>
      <c r="N332" s="53">
        <v>30.6</v>
      </c>
      <c r="O332" s="53">
        <v>21.6</v>
      </c>
      <c r="P332" s="20"/>
      <c r="Q332" s="20"/>
      <c r="R332" s="20">
        <f>P332*Q332</f>
        <v>0</v>
      </c>
    </row>
    <row r="333" spans="2:18" x14ac:dyDescent="0.25">
      <c r="B333" s="15" t="s">
        <v>53</v>
      </c>
      <c r="C333" s="15">
        <v>50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6">
        <v>3.7</v>
      </c>
      <c r="Q333" s="32">
        <v>153</v>
      </c>
      <c r="R333" s="50">
        <f t="shared" ref="R333:R341" si="11">Q333*P333</f>
        <v>566.1</v>
      </c>
    </row>
    <row r="334" spans="2:18" x14ac:dyDescent="0.25">
      <c r="B334" s="15" t="s">
        <v>49</v>
      </c>
      <c r="C334" s="15">
        <v>54</v>
      </c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6">
        <v>1.9</v>
      </c>
      <c r="Q334" s="32">
        <v>70</v>
      </c>
      <c r="R334" s="50">
        <f t="shared" si="11"/>
        <v>133</v>
      </c>
    </row>
    <row r="335" spans="2:18" x14ac:dyDescent="0.25">
      <c r="B335" s="15" t="s">
        <v>13</v>
      </c>
      <c r="C335" s="15">
        <v>10</v>
      </c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6">
        <v>0.3</v>
      </c>
      <c r="Q335" s="32">
        <v>78</v>
      </c>
      <c r="R335" s="50">
        <f t="shared" si="11"/>
        <v>23.4</v>
      </c>
    </row>
    <row r="336" spans="2:18" x14ac:dyDescent="0.25">
      <c r="B336" s="15" t="s">
        <v>5</v>
      </c>
      <c r="C336" s="15">
        <v>10</v>
      </c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6">
        <v>0.3</v>
      </c>
      <c r="Q336" s="32">
        <v>33</v>
      </c>
      <c r="R336" s="50">
        <f t="shared" si="11"/>
        <v>9.9</v>
      </c>
    </row>
    <row r="337" spans="2:18" ht="15.75" x14ac:dyDescent="0.25">
      <c r="B337" s="10" t="s">
        <v>56</v>
      </c>
      <c r="C337" s="10">
        <v>30</v>
      </c>
      <c r="D337" s="11">
        <v>40</v>
      </c>
      <c r="E337" s="54">
        <v>2.4</v>
      </c>
      <c r="F337" s="54">
        <v>9.1999999999999993</v>
      </c>
      <c r="G337" s="54">
        <v>25</v>
      </c>
      <c r="H337" s="54">
        <v>0.05</v>
      </c>
      <c r="I337" s="54">
        <v>0</v>
      </c>
      <c r="J337" s="54">
        <v>0.16</v>
      </c>
      <c r="K337" s="54">
        <v>0.02</v>
      </c>
      <c r="L337" s="54">
        <v>8</v>
      </c>
      <c r="M337" s="54">
        <v>27</v>
      </c>
      <c r="N337" s="54">
        <v>10</v>
      </c>
      <c r="O337" s="54">
        <v>0.6</v>
      </c>
      <c r="P337" s="1"/>
      <c r="Q337" s="32"/>
      <c r="R337" s="50">
        <f t="shared" si="11"/>
        <v>0</v>
      </c>
    </row>
    <row r="338" spans="2:18" ht="15.75" x14ac:dyDescent="0.25">
      <c r="B338" s="10" t="s">
        <v>6</v>
      </c>
      <c r="C338" s="10">
        <v>20</v>
      </c>
      <c r="D338" s="1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5"/>
      <c r="P338" s="20">
        <v>2</v>
      </c>
      <c r="Q338" s="32">
        <v>24</v>
      </c>
      <c r="R338" s="50">
        <f t="shared" si="11"/>
        <v>48</v>
      </c>
    </row>
    <row r="339" spans="2:18" ht="15.75" x14ac:dyDescent="0.25">
      <c r="B339" s="10" t="s">
        <v>54</v>
      </c>
      <c r="C339" s="10"/>
      <c r="D339" s="48">
        <v>200</v>
      </c>
      <c r="E339" s="54">
        <v>0.6</v>
      </c>
      <c r="F339" s="54"/>
      <c r="G339" s="54">
        <v>15.5</v>
      </c>
      <c r="H339" s="54"/>
      <c r="I339" s="54">
        <v>0.04</v>
      </c>
      <c r="J339" s="54"/>
      <c r="K339" s="54">
        <v>0.24</v>
      </c>
      <c r="L339" s="54">
        <v>0.8</v>
      </c>
      <c r="M339" s="54">
        <v>24</v>
      </c>
      <c r="N339" s="54">
        <v>16</v>
      </c>
      <c r="O339" s="54">
        <v>22</v>
      </c>
      <c r="P339" s="20"/>
      <c r="Q339" s="32"/>
      <c r="R339" s="50">
        <f t="shared" si="11"/>
        <v>0</v>
      </c>
    </row>
    <row r="340" spans="2:18" x14ac:dyDescent="0.25">
      <c r="B340" s="10" t="s">
        <v>32</v>
      </c>
      <c r="C340" s="10">
        <v>1.5</v>
      </c>
      <c r="D340" s="17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"/>
      <c r="Q340" s="32">
        <v>117</v>
      </c>
      <c r="R340" s="50">
        <f t="shared" si="11"/>
        <v>0</v>
      </c>
    </row>
    <row r="341" spans="2:18" x14ac:dyDescent="0.25">
      <c r="B341" s="15" t="s">
        <v>4</v>
      </c>
      <c r="C341" s="15">
        <v>60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>
        <v>1</v>
      </c>
      <c r="Q341" s="32">
        <v>71</v>
      </c>
      <c r="R341" s="50">
        <f t="shared" si="11"/>
        <v>71</v>
      </c>
    </row>
    <row r="342" spans="2:18" x14ac:dyDescent="0.25">
      <c r="C342" s="35"/>
      <c r="D342" s="29"/>
      <c r="E342" s="6" t="s">
        <v>27</v>
      </c>
      <c r="F342" s="35"/>
      <c r="G342" s="38"/>
      <c r="H342" s="38"/>
      <c r="I342" s="38"/>
      <c r="J342" s="38"/>
      <c r="K342" s="31"/>
      <c r="L342" s="31"/>
      <c r="M342" s="34" t="s">
        <v>28</v>
      </c>
      <c r="N342" s="34"/>
      <c r="O342" s="38"/>
      <c r="P342" s="27"/>
      <c r="Q342" s="30"/>
      <c r="R342" s="49">
        <f>SUM(R333:R341)</f>
        <v>851.4</v>
      </c>
    </row>
    <row r="343" spans="2:18" ht="15.75" x14ac:dyDescent="0.25">
      <c r="E343" s="39"/>
      <c r="F343" s="39" t="s">
        <v>69</v>
      </c>
      <c r="M343" t="s">
        <v>28</v>
      </c>
      <c r="P343" s="27"/>
      <c r="Q343" s="27"/>
      <c r="R343" s="26"/>
    </row>
    <row r="344" spans="2:18" ht="18.75" x14ac:dyDescent="0.3">
      <c r="E344" s="39"/>
      <c r="F344" s="39"/>
      <c r="H344" s="22" t="s">
        <v>35</v>
      </c>
      <c r="I344" s="22"/>
      <c r="J344" s="21"/>
      <c r="K344" s="21"/>
      <c r="M344" s="21"/>
      <c r="P344" s="27"/>
      <c r="Q344" s="27"/>
      <c r="R344" s="26"/>
    </row>
    <row r="345" spans="2:18" ht="18.75" x14ac:dyDescent="0.3">
      <c r="B345" s="8"/>
      <c r="E345" s="39"/>
      <c r="F345" s="39"/>
      <c r="H345" s="22" t="s">
        <v>46</v>
      </c>
      <c r="I345" s="22"/>
      <c r="J345" s="22"/>
      <c r="K345" s="22"/>
      <c r="L345" s="21"/>
      <c r="M345" s="3"/>
      <c r="P345" s="27"/>
      <c r="Q345" s="27"/>
      <c r="R345" s="26"/>
    </row>
    <row r="346" spans="2:18" ht="18.75" x14ac:dyDescent="0.3">
      <c r="B346" s="25" t="s">
        <v>110</v>
      </c>
      <c r="C346" s="8"/>
      <c r="D346" s="3"/>
      <c r="E346" s="4" t="s">
        <v>16</v>
      </c>
      <c r="F346" s="4"/>
      <c r="G346" s="4"/>
      <c r="N346" s="3"/>
      <c r="O346" s="3"/>
      <c r="P346" s="3"/>
      <c r="Q346" s="3"/>
      <c r="R346" s="3"/>
    </row>
    <row r="347" spans="2:18" x14ac:dyDescent="0.25">
      <c r="B347" s="7" t="s">
        <v>39</v>
      </c>
      <c r="C347" s="25"/>
      <c r="D347" s="5"/>
      <c r="E347" s="6"/>
      <c r="F347" s="6"/>
      <c r="G347" s="6"/>
      <c r="H347" s="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7" t="s">
        <v>90</v>
      </c>
      <c r="C348" s="7"/>
      <c r="D348" s="45" t="s">
        <v>38</v>
      </c>
      <c r="E348" s="45"/>
      <c r="F348" s="44"/>
      <c r="G348" s="44" t="s">
        <v>85</v>
      </c>
      <c r="H348" s="6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9" t="s">
        <v>17</v>
      </c>
      <c r="C349" s="7"/>
      <c r="D349" s="8"/>
      <c r="E349" s="8"/>
      <c r="F349" s="6"/>
      <c r="G349" s="6"/>
      <c r="H349" s="6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2"/>
      <c r="C350" s="9"/>
      <c r="D350" s="9"/>
      <c r="E350" s="9"/>
      <c r="F350" s="3"/>
      <c r="G350" s="6"/>
      <c r="H350" s="6"/>
      <c r="I350" s="3"/>
      <c r="J350" s="3"/>
      <c r="K350" s="3"/>
      <c r="L350" s="3"/>
      <c r="M350" s="3"/>
      <c r="N350" s="3"/>
      <c r="O350" s="3"/>
      <c r="P350" s="3"/>
      <c r="Q350">
        <v>224</v>
      </c>
      <c r="R350" s="3"/>
    </row>
    <row r="351" spans="2:18" x14ac:dyDescent="0.25">
      <c r="B351" s="23" t="s">
        <v>44</v>
      </c>
      <c r="C351" s="51"/>
      <c r="D351" s="46" t="s">
        <v>18</v>
      </c>
      <c r="E351" s="41"/>
      <c r="F351" s="41" t="s">
        <v>19</v>
      </c>
      <c r="G351" s="41"/>
      <c r="H351" s="41" t="s">
        <v>20</v>
      </c>
      <c r="I351" s="41" t="s">
        <v>21</v>
      </c>
      <c r="J351" s="41"/>
      <c r="K351" s="41"/>
      <c r="L351" s="41"/>
      <c r="M351" s="41" t="s">
        <v>22</v>
      </c>
      <c r="N351" s="41"/>
      <c r="O351" s="41"/>
      <c r="P351" s="42" t="s">
        <v>23</v>
      </c>
      <c r="Q351" s="43" t="s">
        <v>9</v>
      </c>
      <c r="R351" s="43" t="s">
        <v>10</v>
      </c>
    </row>
    <row r="352" spans="2:18" ht="15.75" x14ac:dyDescent="0.25">
      <c r="B352" s="2"/>
      <c r="C352" s="24" t="s">
        <v>97</v>
      </c>
      <c r="D352" s="52" t="s">
        <v>72</v>
      </c>
      <c r="E352" s="54" t="s">
        <v>94</v>
      </c>
      <c r="F352" s="54" t="s">
        <v>95</v>
      </c>
      <c r="G352" s="54" t="s">
        <v>96</v>
      </c>
      <c r="H352" s="54"/>
      <c r="I352" s="54" t="s">
        <v>24</v>
      </c>
      <c r="J352" s="54" t="s">
        <v>98</v>
      </c>
      <c r="K352" s="54" t="s">
        <v>99</v>
      </c>
      <c r="L352" s="54" t="s">
        <v>25</v>
      </c>
      <c r="M352" s="54" t="s">
        <v>26</v>
      </c>
      <c r="N352" s="54" t="s">
        <v>100</v>
      </c>
      <c r="O352" s="54" t="s">
        <v>101</v>
      </c>
      <c r="P352" s="20"/>
      <c r="Q352" s="16"/>
      <c r="R352" s="20"/>
    </row>
    <row r="353" spans="2:18" ht="15.75" x14ac:dyDescent="0.25">
      <c r="B353" s="23" t="s">
        <v>111</v>
      </c>
      <c r="C353" s="23"/>
      <c r="D353" s="12">
        <v>200</v>
      </c>
      <c r="E353" s="52">
        <v>8.2799999999999994</v>
      </c>
      <c r="F353" s="53">
        <v>3.24</v>
      </c>
      <c r="G353" s="53">
        <v>33.479999999999997</v>
      </c>
      <c r="H353" s="53">
        <v>255.48</v>
      </c>
      <c r="I353" s="53">
        <v>12.2</v>
      </c>
      <c r="J353" s="53">
        <v>0</v>
      </c>
      <c r="K353" s="53">
        <v>0.18</v>
      </c>
      <c r="L353" s="53">
        <v>1.8</v>
      </c>
      <c r="M353" s="53">
        <v>17.100000000000001</v>
      </c>
      <c r="N353" s="53">
        <v>30.6</v>
      </c>
      <c r="O353" s="53">
        <v>21.6</v>
      </c>
      <c r="P353" s="20"/>
      <c r="Q353" s="20"/>
      <c r="R353" s="20">
        <f>P353*Q353</f>
        <v>0</v>
      </c>
    </row>
    <row r="354" spans="2:18" x14ac:dyDescent="0.25">
      <c r="B354" s="15" t="s">
        <v>43</v>
      </c>
      <c r="C354" s="15">
        <v>50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6">
        <v>11.2</v>
      </c>
      <c r="Q354" s="32">
        <v>250</v>
      </c>
      <c r="R354" s="50">
        <f t="shared" ref="R354:R372" si="12">Q354*P354</f>
        <v>2800</v>
      </c>
    </row>
    <row r="355" spans="2:18" x14ac:dyDescent="0.25">
      <c r="B355" s="15" t="s">
        <v>15</v>
      </c>
      <c r="C355" s="15">
        <v>54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6">
        <v>40</v>
      </c>
      <c r="Q355" s="32">
        <v>23</v>
      </c>
      <c r="R355" s="50">
        <f t="shared" si="12"/>
        <v>920</v>
      </c>
    </row>
    <row r="356" spans="2:18" x14ac:dyDescent="0.25">
      <c r="B356" s="15" t="s">
        <v>13</v>
      </c>
      <c r="C356" s="15">
        <v>10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6"/>
      <c r="Q356" s="32">
        <v>78</v>
      </c>
      <c r="R356" s="50">
        <f t="shared" si="12"/>
        <v>0</v>
      </c>
    </row>
    <row r="357" spans="2:18" x14ac:dyDescent="0.25">
      <c r="B357" s="15" t="s">
        <v>5</v>
      </c>
      <c r="C357" s="15">
        <v>10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6">
        <v>2.6</v>
      </c>
      <c r="Q357" s="32">
        <v>33</v>
      </c>
      <c r="R357" s="50">
        <f t="shared" si="12"/>
        <v>85.8</v>
      </c>
    </row>
    <row r="358" spans="2:18" x14ac:dyDescent="0.25">
      <c r="B358" s="15" t="s">
        <v>33</v>
      </c>
      <c r="C358" s="15">
        <v>3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6">
        <v>1.5</v>
      </c>
      <c r="Q358" s="32">
        <v>120</v>
      </c>
      <c r="R358" s="50">
        <f t="shared" si="12"/>
        <v>180</v>
      </c>
    </row>
    <row r="359" spans="2:18" x14ac:dyDescent="0.25">
      <c r="B359" s="15" t="s">
        <v>0</v>
      </c>
      <c r="C359" s="15">
        <v>1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6">
        <v>1</v>
      </c>
      <c r="Q359" s="32">
        <v>54</v>
      </c>
      <c r="R359" s="50">
        <f t="shared" si="12"/>
        <v>54</v>
      </c>
    </row>
    <row r="360" spans="2:18" x14ac:dyDescent="0.25">
      <c r="B360" s="15" t="s">
        <v>37</v>
      </c>
      <c r="C360" s="15">
        <v>1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6">
        <v>1</v>
      </c>
      <c r="Q360" s="32">
        <v>130</v>
      </c>
      <c r="R360" s="50">
        <f t="shared" si="12"/>
        <v>130</v>
      </c>
    </row>
    <row r="361" spans="2:18" x14ac:dyDescent="0.25">
      <c r="B361" s="15" t="s">
        <v>2</v>
      </c>
      <c r="C361" s="1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6">
        <v>1</v>
      </c>
      <c r="Q361" s="32">
        <v>19</v>
      </c>
      <c r="R361" s="50">
        <f t="shared" si="12"/>
        <v>19</v>
      </c>
    </row>
    <row r="362" spans="2:18" ht="15.75" x14ac:dyDescent="0.25">
      <c r="B362" s="10" t="s">
        <v>63</v>
      </c>
      <c r="C362" s="10">
        <v>30</v>
      </c>
      <c r="D362" s="56">
        <v>40</v>
      </c>
      <c r="E362" s="54">
        <v>2.4</v>
      </c>
      <c r="F362" s="54">
        <v>9.1999999999999993</v>
      </c>
      <c r="G362" s="54">
        <v>25</v>
      </c>
      <c r="H362" s="54">
        <v>0.05</v>
      </c>
      <c r="I362" s="54">
        <v>0</v>
      </c>
      <c r="J362" s="54">
        <v>0.16</v>
      </c>
      <c r="K362" s="54">
        <v>0.02</v>
      </c>
      <c r="L362" s="54">
        <v>8</v>
      </c>
      <c r="M362" s="54">
        <v>27</v>
      </c>
      <c r="N362" s="54">
        <v>10</v>
      </c>
      <c r="O362" s="54">
        <v>0.6</v>
      </c>
      <c r="P362" s="1"/>
      <c r="Q362" s="32"/>
      <c r="R362" s="50">
        <f t="shared" si="12"/>
        <v>0</v>
      </c>
    </row>
    <row r="363" spans="2:18" ht="15.75" x14ac:dyDescent="0.25">
      <c r="B363" s="10" t="s">
        <v>6</v>
      </c>
      <c r="C363" s="10">
        <v>20</v>
      </c>
      <c r="D363" s="56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5"/>
      <c r="P363" s="20">
        <v>15</v>
      </c>
      <c r="Q363" s="32">
        <v>24</v>
      </c>
      <c r="R363" s="50">
        <f t="shared" si="12"/>
        <v>360</v>
      </c>
    </row>
    <row r="364" spans="2:18" ht="15.75" x14ac:dyDescent="0.25">
      <c r="B364" s="10" t="s">
        <v>31</v>
      </c>
      <c r="C364" s="10">
        <v>10</v>
      </c>
      <c r="D364" s="56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5"/>
      <c r="P364" s="20">
        <v>2.2000000000000002</v>
      </c>
      <c r="Q364" s="32">
        <v>295</v>
      </c>
      <c r="R364" s="50">
        <f t="shared" si="12"/>
        <v>649</v>
      </c>
    </row>
    <row r="365" spans="2:18" ht="15.75" x14ac:dyDescent="0.25">
      <c r="B365" s="10" t="s">
        <v>70</v>
      </c>
      <c r="C365" s="10"/>
      <c r="D365" s="57">
        <v>200</v>
      </c>
      <c r="E365" s="54">
        <v>0.6</v>
      </c>
      <c r="F365" s="54"/>
      <c r="G365" s="54">
        <v>15.5</v>
      </c>
      <c r="H365" s="54"/>
      <c r="I365" s="54">
        <v>0.04</v>
      </c>
      <c r="J365" s="54"/>
      <c r="K365" s="54">
        <v>0.24</v>
      </c>
      <c r="L365" s="54">
        <v>0.8</v>
      </c>
      <c r="M365" s="54">
        <v>24</v>
      </c>
      <c r="N365" s="54">
        <v>16</v>
      </c>
      <c r="O365" s="54">
        <v>22</v>
      </c>
      <c r="P365" s="20"/>
      <c r="Q365" s="32"/>
      <c r="R365" s="50">
        <f t="shared" si="12"/>
        <v>0</v>
      </c>
    </row>
    <row r="366" spans="2:18" x14ac:dyDescent="0.25">
      <c r="B366" s="10" t="s">
        <v>40</v>
      </c>
      <c r="C366" s="10">
        <v>20</v>
      </c>
      <c r="D366" s="17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">
        <v>4.4000000000000004</v>
      </c>
      <c r="Q366" s="32">
        <v>86</v>
      </c>
      <c r="R366" s="50">
        <f t="shared" si="12"/>
        <v>378.40000000000003</v>
      </c>
    </row>
    <row r="367" spans="2:18" x14ac:dyDescent="0.25">
      <c r="B367" s="15" t="s">
        <v>30</v>
      </c>
      <c r="C367" s="15">
        <v>20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>
        <v>4.4000000000000004</v>
      </c>
      <c r="Q367" s="32">
        <v>61.6</v>
      </c>
      <c r="R367" s="50">
        <f t="shared" si="12"/>
        <v>271.04000000000002</v>
      </c>
    </row>
    <row r="368" spans="2:18" x14ac:dyDescent="0.25">
      <c r="B368" s="15" t="s">
        <v>36</v>
      </c>
      <c r="C368" s="15">
        <v>100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>
        <v>2</v>
      </c>
      <c r="Q368" s="32">
        <v>157</v>
      </c>
      <c r="R368" s="50">
        <f t="shared" si="12"/>
        <v>314</v>
      </c>
    </row>
    <row r="369" spans="2:18" x14ac:dyDescent="0.25">
      <c r="B369" s="15" t="s">
        <v>36</v>
      </c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>
        <v>2</v>
      </c>
      <c r="Q369" s="32">
        <v>155</v>
      </c>
      <c r="R369" s="50">
        <f t="shared" si="12"/>
        <v>310</v>
      </c>
    </row>
    <row r="370" spans="2:18" x14ac:dyDescent="0.25">
      <c r="B370" s="15" t="s">
        <v>8</v>
      </c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>
        <v>7</v>
      </c>
      <c r="Q370" s="32">
        <v>142</v>
      </c>
      <c r="R370" s="50">
        <f t="shared" si="12"/>
        <v>994</v>
      </c>
    </row>
    <row r="371" spans="2:18" x14ac:dyDescent="0.25">
      <c r="B371" s="15" t="s">
        <v>108</v>
      </c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>
        <v>34.945</v>
      </c>
      <c r="Q371" s="32">
        <v>238</v>
      </c>
      <c r="R371" s="50">
        <f t="shared" si="12"/>
        <v>8316.91</v>
      </c>
    </row>
    <row r="372" spans="2:18" x14ac:dyDescent="0.25">
      <c r="B372" s="15" t="s">
        <v>51</v>
      </c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>
        <v>12</v>
      </c>
      <c r="Q372" s="32">
        <v>85</v>
      </c>
      <c r="R372" s="50">
        <f t="shared" si="12"/>
        <v>1020</v>
      </c>
    </row>
    <row r="373" spans="2:18" x14ac:dyDescent="0.25">
      <c r="C373" s="35"/>
      <c r="D373" s="29"/>
      <c r="E373" s="6" t="s">
        <v>27</v>
      </c>
      <c r="F373" s="35"/>
      <c r="G373" s="38"/>
      <c r="H373" s="38"/>
      <c r="I373" s="38"/>
      <c r="J373" s="38"/>
      <c r="K373" s="31"/>
      <c r="L373" s="31"/>
      <c r="M373" s="34" t="s">
        <v>28</v>
      </c>
      <c r="N373" s="34"/>
      <c r="O373" s="38"/>
      <c r="P373" s="27"/>
      <c r="Q373" s="30"/>
      <c r="R373" s="49">
        <f>SUM(R354:R372)</f>
        <v>16802.150000000001</v>
      </c>
    </row>
    <row r="374" spans="2:18" ht="15.75" x14ac:dyDescent="0.25">
      <c r="E374" s="39"/>
      <c r="F374" s="39" t="s">
        <v>69</v>
      </c>
      <c r="M374" t="s">
        <v>28</v>
      </c>
      <c r="P374" s="27"/>
      <c r="Q374" s="27"/>
      <c r="R374" s="26"/>
    </row>
    <row r="375" spans="2:18" ht="18.75" x14ac:dyDescent="0.3">
      <c r="E375" s="39"/>
      <c r="F375" s="39"/>
      <c r="H375" s="22" t="s">
        <v>35</v>
      </c>
      <c r="I375" s="22"/>
      <c r="J375" s="21"/>
      <c r="K375" s="21"/>
      <c r="M375" s="21"/>
      <c r="P375" s="27"/>
      <c r="Q375" s="27"/>
      <c r="R375" s="26"/>
    </row>
    <row r="376" spans="2:18" ht="18.75" x14ac:dyDescent="0.3">
      <c r="B376" s="8"/>
      <c r="E376" s="39"/>
      <c r="F376" s="39"/>
      <c r="H376" s="22" t="s">
        <v>46</v>
      </c>
      <c r="I376" s="22"/>
      <c r="J376" s="22"/>
      <c r="K376" s="22"/>
      <c r="L376" s="21"/>
      <c r="M376" s="3"/>
      <c r="P376" s="27"/>
      <c r="Q376" s="27"/>
      <c r="R376" s="26"/>
    </row>
    <row r="377" spans="2:18" ht="18.75" x14ac:dyDescent="0.3">
      <c r="B377" s="25" t="s">
        <v>110</v>
      </c>
      <c r="C377" s="8"/>
      <c r="D377" s="3"/>
      <c r="E377" s="4" t="s">
        <v>16</v>
      </c>
      <c r="F377" s="4"/>
      <c r="G377" s="4"/>
      <c r="N377" s="3"/>
      <c r="O377" s="3"/>
      <c r="P377" s="3"/>
      <c r="Q377" s="3"/>
      <c r="R377" s="3"/>
    </row>
    <row r="378" spans="2:18" x14ac:dyDescent="0.25">
      <c r="B378" s="7" t="s">
        <v>39</v>
      </c>
      <c r="C378" s="25"/>
      <c r="D378" s="5"/>
      <c r="E378" s="6"/>
      <c r="F378" s="6"/>
      <c r="G378" s="6"/>
      <c r="H378" s="6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7" t="s">
        <v>90</v>
      </c>
      <c r="C379" s="7"/>
      <c r="D379" s="45" t="s">
        <v>38</v>
      </c>
      <c r="E379" s="45"/>
      <c r="F379" s="44"/>
      <c r="G379" s="44" t="s">
        <v>12</v>
      </c>
      <c r="H379" s="6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9" t="s">
        <v>17</v>
      </c>
      <c r="C380" s="7" t="s">
        <v>107</v>
      </c>
      <c r="D380" s="8"/>
      <c r="E380" s="8"/>
      <c r="F380" s="6"/>
      <c r="G380" s="6"/>
      <c r="H380" s="6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2"/>
      <c r="C381" s="9"/>
      <c r="D381" s="9"/>
      <c r="E381" s="9"/>
      <c r="F381" s="3"/>
      <c r="G381" s="6"/>
      <c r="H381" s="6"/>
      <c r="I381" s="3"/>
      <c r="J381" s="3"/>
      <c r="K381" s="3"/>
      <c r="L381" s="3"/>
      <c r="M381" s="3"/>
      <c r="N381" s="3"/>
      <c r="O381" s="3"/>
      <c r="P381" s="3"/>
      <c r="Q381">
        <v>162</v>
      </c>
      <c r="R381" s="3"/>
    </row>
    <row r="382" spans="2:18" x14ac:dyDescent="0.25">
      <c r="B382" s="23" t="s">
        <v>44</v>
      </c>
      <c r="C382" s="51"/>
      <c r="D382" s="46" t="s">
        <v>18</v>
      </c>
      <c r="E382" s="41"/>
      <c r="F382" s="41" t="s">
        <v>19</v>
      </c>
      <c r="G382" s="41"/>
      <c r="H382" s="41" t="s">
        <v>20</v>
      </c>
      <c r="I382" s="41" t="s">
        <v>21</v>
      </c>
      <c r="J382" s="41"/>
      <c r="K382" s="41"/>
      <c r="L382" s="41"/>
      <c r="M382" s="41" t="s">
        <v>22</v>
      </c>
      <c r="N382" s="41"/>
      <c r="O382" s="41"/>
      <c r="P382" s="42" t="s">
        <v>23</v>
      </c>
      <c r="Q382" s="43" t="s">
        <v>9</v>
      </c>
      <c r="R382" s="43" t="s">
        <v>10</v>
      </c>
    </row>
    <row r="383" spans="2:18" ht="15.75" x14ac:dyDescent="0.25">
      <c r="B383" s="2"/>
      <c r="C383" s="24" t="s">
        <v>97</v>
      </c>
      <c r="D383" s="52" t="s">
        <v>72</v>
      </c>
      <c r="E383" s="54" t="s">
        <v>94</v>
      </c>
      <c r="F383" s="54" t="s">
        <v>95</v>
      </c>
      <c r="G383" s="54" t="s">
        <v>96</v>
      </c>
      <c r="H383" s="54"/>
      <c r="I383" s="54" t="s">
        <v>24</v>
      </c>
      <c r="J383" s="54" t="s">
        <v>98</v>
      </c>
      <c r="K383" s="54" t="s">
        <v>99</v>
      </c>
      <c r="L383" s="54" t="s">
        <v>25</v>
      </c>
      <c r="M383" s="54" t="s">
        <v>26</v>
      </c>
      <c r="N383" s="54" t="s">
        <v>100</v>
      </c>
      <c r="O383" s="54" t="s">
        <v>101</v>
      </c>
      <c r="P383" s="20"/>
      <c r="Q383" s="16"/>
      <c r="R383" s="20"/>
    </row>
    <row r="384" spans="2:18" ht="15.75" x14ac:dyDescent="0.25">
      <c r="B384" s="23" t="s">
        <v>111</v>
      </c>
      <c r="C384" s="23"/>
      <c r="D384" s="12">
        <v>200</v>
      </c>
      <c r="E384" s="52">
        <v>8.2799999999999994</v>
      </c>
      <c r="F384" s="53">
        <v>3.24</v>
      </c>
      <c r="G384" s="53">
        <v>33.479999999999997</v>
      </c>
      <c r="H384" s="53">
        <v>255.48</v>
      </c>
      <c r="I384" s="53">
        <v>12.2</v>
      </c>
      <c r="J384" s="53">
        <v>0</v>
      </c>
      <c r="K384" s="53">
        <v>0.18</v>
      </c>
      <c r="L384" s="53">
        <v>1.8</v>
      </c>
      <c r="M384" s="53">
        <v>17.100000000000001</v>
      </c>
      <c r="N384" s="53">
        <v>30.6</v>
      </c>
      <c r="O384" s="53">
        <v>21.6</v>
      </c>
      <c r="P384" s="20"/>
      <c r="Q384" s="20"/>
      <c r="R384" s="20">
        <f>P384*Q384</f>
        <v>0</v>
      </c>
    </row>
    <row r="385" spans="2:18" x14ac:dyDescent="0.25">
      <c r="B385" s="15" t="s">
        <v>43</v>
      </c>
      <c r="C385" s="15">
        <v>50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6">
        <v>6.5209999999999999</v>
      </c>
      <c r="Q385" s="32">
        <v>250</v>
      </c>
      <c r="R385" s="50">
        <f t="shared" ref="R385:R401" si="13">Q385*P385</f>
        <v>1630.25</v>
      </c>
    </row>
    <row r="386" spans="2:18" x14ac:dyDescent="0.25">
      <c r="B386" s="15" t="s">
        <v>15</v>
      </c>
      <c r="C386" s="15">
        <v>54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6">
        <v>21.2</v>
      </c>
      <c r="Q386" s="32">
        <v>23</v>
      </c>
      <c r="R386" s="50">
        <f t="shared" si="13"/>
        <v>487.59999999999997</v>
      </c>
    </row>
    <row r="387" spans="2:18" x14ac:dyDescent="0.25">
      <c r="B387" s="15" t="s">
        <v>13</v>
      </c>
      <c r="C387" s="15">
        <v>10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6"/>
      <c r="Q387" s="32">
        <v>78</v>
      </c>
      <c r="R387" s="50">
        <f t="shared" si="13"/>
        <v>0</v>
      </c>
    </row>
    <row r="388" spans="2:18" x14ac:dyDescent="0.25">
      <c r="B388" s="15" t="s">
        <v>5</v>
      </c>
      <c r="C388" s="15">
        <v>10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6">
        <v>1.8</v>
      </c>
      <c r="Q388" s="32">
        <v>33</v>
      </c>
      <c r="R388" s="50">
        <f t="shared" si="13"/>
        <v>59.4</v>
      </c>
    </row>
    <row r="389" spans="2:18" x14ac:dyDescent="0.25">
      <c r="B389" s="15" t="s">
        <v>33</v>
      </c>
      <c r="C389" s="15">
        <v>3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6">
        <v>1</v>
      </c>
      <c r="Q389" s="32">
        <v>120</v>
      </c>
      <c r="R389" s="50">
        <f t="shared" si="13"/>
        <v>120</v>
      </c>
    </row>
    <row r="390" spans="2:18" x14ac:dyDescent="0.25">
      <c r="B390" s="15" t="s">
        <v>0</v>
      </c>
      <c r="C390" s="15">
        <v>1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6">
        <v>1</v>
      </c>
      <c r="Q390" s="32">
        <v>54</v>
      </c>
      <c r="R390" s="50">
        <f t="shared" si="13"/>
        <v>54</v>
      </c>
    </row>
    <row r="391" spans="2:18" x14ac:dyDescent="0.25">
      <c r="B391" s="15" t="s">
        <v>37</v>
      </c>
      <c r="C391" s="15">
        <v>1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6"/>
      <c r="Q391" s="32">
        <v>130</v>
      </c>
      <c r="R391" s="50">
        <f t="shared" si="13"/>
        <v>0</v>
      </c>
    </row>
    <row r="392" spans="2:18" x14ac:dyDescent="0.25">
      <c r="B392" s="15" t="s">
        <v>2</v>
      </c>
      <c r="C392" s="1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6">
        <v>1</v>
      </c>
      <c r="Q392" s="32">
        <v>19</v>
      </c>
      <c r="R392" s="50">
        <f t="shared" si="13"/>
        <v>19</v>
      </c>
    </row>
    <row r="393" spans="2:18" ht="15.75" x14ac:dyDescent="0.25">
      <c r="B393" s="10" t="s">
        <v>63</v>
      </c>
      <c r="C393" s="10">
        <v>30</v>
      </c>
      <c r="D393" s="56">
        <v>40</v>
      </c>
      <c r="E393" s="54">
        <v>2.4</v>
      </c>
      <c r="F393" s="54">
        <v>9.1999999999999993</v>
      </c>
      <c r="G393" s="54">
        <v>25</v>
      </c>
      <c r="H393" s="54">
        <v>0.05</v>
      </c>
      <c r="I393" s="54">
        <v>0</v>
      </c>
      <c r="J393" s="54">
        <v>0.16</v>
      </c>
      <c r="K393" s="54">
        <v>0.02</v>
      </c>
      <c r="L393" s="54">
        <v>8</v>
      </c>
      <c r="M393" s="54">
        <v>27</v>
      </c>
      <c r="N393" s="54">
        <v>10</v>
      </c>
      <c r="O393" s="54">
        <v>0.6</v>
      </c>
      <c r="P393" s="1"/>
      <c r="Q393" s="32"/>
      <c r="R393" s="50">
        <f t="shared" si="13"/>
        <v>0</v>
      </c>
    </row>
    <row r="394" spans="2:18" ht="15.75" x14ac:dyDescent="0.25">
      <c r="B394" s="10" t="s">
        <v>6</v>
      </c>
      <c r="C394" s="10">
        <v>20</v>
      </c>
      <c r="D394" s="56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5"/>
      <c r="P394" s="20">
        <v>13</v>
      </c>
      <c r="Q394" s="32">
        <v>24</v>
      </c>
      <c r="R394" s="50">
        <f t="shared" si="13"/>
        <v>312</v>
      </c>
    </row>
    <row r="395" spans="2:18" ht="15.75" x14ac:dyDescent="0.25">
      <c r="B395" s="10" t="s">
        <v>31</v>
      </c>
      <c r="C395" s="10">
        <v>10</v>
      </c>
      <c r="D395" s="56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5"/>
      <c r="P395" s="20">
        <v>1.6</v>
      </c>
      <c r="Q395" s="32">
        <v>295</v>
      </c>
      <c r="R395" s="50">
        <f t="shared" si="13"/>
        <v>472</v>
      </c>
    </row>
    <row r="396" spans="2:18" ht="15.75" x14ac:dyDescent="0.25">
      <c r="B396" s="10" t="s">
        <v>70</v>
      </c>
      <c r="C396" s="10"/>
      <c r="D396" s="57">
        <v>200</v>
      </c>
      <c r="E396" s="54">
        <v>0.6</v>
      </c>
      <c r="F396" s="54"/>
      <c r="G396" s="54">
        <v>15.5</v>
      </c>
      <c r="H396" s="54"/>
      <c r="I396" s="54">
        <v>0.04</v>
      </c>
      <c r="J396" s="54"/>
      <c r="K396" s="54">
        <v>0.24</v>
      </c>
      <c r="L396" s="54">
        <v>0.8</v>
      </c>
      <c r="M396" s="54">
        <v>24</v>
      </c>
      <c r="N396" s="54">
        <v>16</v>
      </c>
      <c r="O396" s="54">
        <v>22</v>
      </c>
      <c r="P396" s="20"/>
      <c r="Q396" s="32"/>
      <c r="R396" s="50">
        <f t="shared" si="13"/>
        <v>0</v>
      </c>
    </row>
    <row r="397" spans="2:18" x14ac:dyDescent="0.25">
      <c r="B397" s="10" t="s">
        <v>40</v>
      </c>
      <c r="C397" s="10">
        <v>20</v>
      </c>
      <c r="D397" s="1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">
        <v>2.9</v>
      </c>
      <c r="Q397" s="32">
        <v>86</v>
      </c>
      <c r="R397" s="50">
        <f t="shared" si="13"/>
        <v>249.4</v>
      </c>
    </row>
    <row r="398" spans="2:18" x14ac:dyDescent="0.25">
      <c r="B398" s="10" t="s">
        <v>30</v>
      </c>
      <c r="C398" s="10"/>
      <c r="D398" s="17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">
        <v>2.5</v>
      </c>
      <c r="Q398" s="32">
        <v>56.8</v>
      </c>
      <c r="R398" s="50">
        <f t="shared" si="13"/>
        <v>142</v>
      </c>
    </row>
    <row r="399" spans="2:18" x14ac:dyDescent="0.25">
      <c r="B399" s="15" t="s">
        <v>30</v>
      </c>
      <c r="C399" s="15">
        <v>20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>
        <v>0.6</v>
      </c>
      <c r="Q399" s="32">
        <v>61.6</v>
      </c>
      <c r="R399" s="50">
        <f t="shared" si="13"/>
        <v>36.96</v>
      </c>
    </row>
    <row r="400" spans="2:18" x14ac:dyDescent="0.25">
      <c r="B400" s="15" t="s">
        <v>108</v>
      </c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>
        <v>9.4550000000000001</v>
      </c>
      <c r="Q400" s="32">
        <v>238</v>
      </c>
      <c r="R400" s="50">
        <f t="shared" si="13"/>
        <v>2250.29</v>
      </c>
    </row>
    <row r="401" spans="2:18" x14ac:dyDescent="0.25">
      <c r="B401" s="15" t="s">
        <v>1</v>
      </c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>
        <v>20</v>
      </c>
      <c r="Q401" s="32">
        <v>72</v>
      </c>
      <c r="R401" s="50">
        <f t="shared" si="13"/>
        <v>1440</v>
      </c>
    </row>
    <row r="402" spans="2:18" x14ac:dyDescent="0.25">
      <c r="C402" s="35"/>
      <c r="D402" s="29"/>
      <c r="E402" s="6" t="s">
        <v>27</v>
      </c>
      <c r="F402" s="35"/>
      <c r="G402" s="38"/>
      <c r="H402" s="38"/>
      <c r="I402" s="38"/>
      <c r="J402" s="38"/>
      <c r="K402" s="31"/>
      <c r="L402" s="31"/>
      <c r="M402" s="34" t="s">
        <v>28</v>
      </c>
      <c r="N402" s="34"/>
      <c r="O402" s="38"/>
      <c r="P402" s="27"/>
      <c r="Q402" s="30"/>
      <c r="R402" s="49">
        <f>SUM(R385:R401)</f>
        <v>7272.9</v>
      </c>
    </row>
    <row r="403" spans="2:18" ht="15.75" x14ac:dyDescent="0.25">
      <c r="E403" s="39"/>
      <c r="F403" s="39" t="s">
        <v>69</v>
      </c>
      <c r="M403" t="s">
        <v>28</v>
      </c>
      <c r="P403" s="27"/>
      <c r="Q403" s="27"/>
      <c r="R403" s="26"/>
    </row>
    <row r="404" spans="2:18" ht="18.75" x14ac:dyDescent="0.3">
      <c r="E404" s="39"/>
      <c r="F404" s="39"/>
      <c r="H404" s="22" t="s">
        <v>35</v>
      </c>
      <c r="I404" s="22"/>
      <c r="J404" s="21"/>
      <c r="K404" s="21"/>
      <c r="M404" s="21"/>
      <c r="P404" s="27"/>
      <c r="Q404" s="27"/>
      <c r="R404" s="26"/>
    </row>
    <row r="405" spans="2:18" ht="18.75" x14ac:dyDescent="0.3">
      <c r="B405" s="8"/>
      <c r="E405" s="39"/>
      <c r="F405" s="39"/>
      <c r="H405" s="22" t="s">
        <v>46</v>
      </c>
      <c r="I405" s="22"/>
      <c r="J405" s="22"/>
      <c r="K405" s="22"/>
      <c r="L405" s="21"/>
      <c r="M405" s="3"/>
      <c r="P405" s="27"/>
      <c r="Q405" s="27"/>
      <c r="R405" s="26"/>
    </row>
    <row r="406" spans="2:18" ht="18.75" x14ac:dyDescent="0.3">
      <c r="B406" s="25" t="s">
        <v>110</v>
      </c>
      <c r="C406" s="8"/>
      <c r="D406" s="3"/>
      <c r="E406" s="4" t="s">
        <v>16</v>
      </c>
      <c r="F406" s="4"/>
      <c r="G406" s="4"/>
      <c r="N406" s="3"/>
      <c r="O406" s="3"/>
      <c r="P406" s="3"/>
      <c r="Q406" s="3"/>
      <c r="R406" s="3"/>
    </row>
    <row r="407" spans="2:18" x14ac:dyDescent="0.25">
      <c r="B407" s="7" t="s">
        <v>39</v>
      </c>
      <c r="C407" s="25"/>
      <c r="D407" s="5"/>
      <c r="E407" s="6"/>
      <c r="F407" s="6"/>
      <c r="G407" s="6"/>
      <c r="H407" s="6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7" t="s">
        <v>90</v>
      </c>
      <c r="C408" s="7"/>
      <c r="D408" s="45" t="s">
        <v>38</v>
      </c>
      <c r="E408" s="45"/>
      <c r="F408" s="44"/>
      <c r="G408" s="44" t="s">
        <v>11</v>
      </c>
      <c r="H408" s="6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9" t="s">
        <v>17</v>
      </c>
      <c r="C409" s="7" t="s">
        <v>107</v>
      </c>
      <c r="D409" s="8"/>
      <c r="E409" s="8"/>
      <c r="F409" s="6"/>
      <c r="G409" s="6"/>
      <c r="H409" s="6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2"/>
      <c r="C410" s="9"/>
      <c r="D410" s="9"/>
      <c r="E410" s="9"/>
      <c r="F410" s="3"/>
      <c r="G410" s="6"/>
      <c r="H410" s="6"/>
      <c r="I410" s="3"/>
      <c r="J410" s="3"/>
      <c r="K410" s="3"/>
      <c r="L410" s="3"/>
      <c r="M410" s="3"/>
      <c r="N410" s="3"/>
      <c r="O410" s="3"/>
      <c r="P410" s="3"/>
      <c r="R410" s="3"/>
    </row>
    <row r="411" spans="2:18" x14ac:dyDescent="0.25">
      <c r="B411" s="23" t="s">
        <v>44</v>
      </c>
      <c r="C411" s="51"/>
      <c r="D411" s="46" t="s">
        <v>18</v>
      </c>
      <c r="E411" s="41"/>
      <c r="F411" s="41" t="s">
        <v>19</v>
      </c>
      <c r="G411" s="41"/>
      <c r="H411" s="41" t="s">
        <v>20</v>
      </c>
      <c r="I411" s="41" t="s">
        <v>21</v>
      </c>
      <c r="J411" s="41"/>
      <c r="K411" s="41"/>
      <c r="L411" s="41"/>
      <c r="M411" s="41" t="s">
        <v>22</v>
      </c>
      <c r="N411" s="41"/>
      <c r="O411" s="41"/>
      <c r="P411" s="42" t="s">
        <v>23</v>
      </c>
      <c r="Q411" s="43" t="s">
        <v>9</v>
      </c>
      <c r="R411" s="43" t="s">
        <v>10</v>
      </c>
    </row>
    <row r="412" spans="2:18" ht="15.75" x14ac:dyDescent="0.25">
      <c r="B412" s="2"/>
      <c r="C412" s="24" t="s">
        <v>97</v>
      </c>
      <c r="D412" s="52" t="s">
        <v>72</v>
      </c>
      <c r="E412" s="54" t="s">
        <v>94</v>
      </c>
      <c r="F412" s="54" t="s">
        <v>95</v>
      </c>
      <c r="G412" s="54" t="s">
        <v>96</v>
      </c>
      <c r="H412" s="54"/>
      <c r="I412" s="54" t="s">
        <v>24</v>
      </c>
      <c r="J412" s="54" t="s">
        <v>98</v>
      </c>
      <c r="K412" s="54" t="s">
        <v>99</v>
      </c>
      <c r="L412" s="54" t="s">
        <v>25</v>
      </c>
      <c r="M412" s="54" t="s">
        <v>26</v>
      </c>
      <c r="N412" s="54" t="s">
        <v>100</v>
      </c>
      <c r="O412" s="54" t="s">
        <v>101</v>
      </c>
      <c r="P412" s="20"/>
      <c r="Q412" s="16"/>
      <c r="R412" s="20"/>
    </row>
    <row r="413" spans="2:18" ht="15.75" x14ac:dyDescent="0.25">
      <c r="B413" s="23" t="s">
        <v>112</v>
      </c>
      <c r="C413" s="23"/>
      <c r="D413" s="12">
        <v>200</v>
      </c>
      <c r="E413" s="52">
        <v>8.2799999999999994</v>
      </c>
      <c r="F413" s="53">
        <v>3.24</v>
      </c>
      <c r="G413" s="53">
        <v>33.479999999999997</v>
      </c>
      <c r="H413" s="53">
        <v>255.48</v>
      </c>
      <c r="I413" s="53">
        <v>12.2</v>
      </c>
      <c r="J413" s="53">
        <v>0</v>
      </c>
      <c r="K413" s="53">
        <v>0.18</v>
      </c>
      <c r="L413" s="53">
        <v>1.8</v>
      </c>
      <c r="M413" s="53">
        <v>17.100000000000001</v>
      </c>
      <c r="N413" s="53">
        <v>30.6</v>
      </c>
      <c r="O413" s="53">
        <v>21.6</v>
      </c>
      <c r="P413" s="20"/>
      <c r="Q413" s="20"/>
      <c r="R413" s="20">
        <f>P413*Q413</f>
        <v>0</v>
      </c>
    </row>
    <row r="414" spans="2:18" x14ac:dyDescent="0.25">
      <c r="B414" s="15" t="s">
        <v>43</v>
      </c>
      <c r="C414" s="15">
        <v>50</v>
      </c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6">
        <v>2</v>
      </c>
      <c r="Q414" s="32">
        <v>250</v>
      </c>
      <c r="R414" s="50">
        <f t="shared" ref="R414:R423" si="14">Q414*P414</f>
        <v>500</v>
      </c>
    </row>
    <row r="415" spans="2:18" x14ac:dyDescent="0.25">
      <c r="B415" s="15" t="s">
        <v>14</v>
      </c>
      <c r="C415" s="15">
        <v>54</v>
      </c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6">
        <v>7</v>
      </c>
      <c r="Q415" s="32">
        <v>38</v>
      </c>
      <c r="R415" s="50">
        <f t="shared" si="14"/>
        <v>266</v>
      </c>
    </row>
    <row r="416" spans="2:18" x14ac:dyDescent="0.25">
      <c r="B416" s="15" t="s">
        <v>5</v>
      </c>
      <c r="C416" s="15">
        <v>10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6">
        <v>0.5</v>
      </c>
      <c r="Q416" s="32">
        <v>33</v>
      </c>
      <c r="R416" s="50">
        <f t="shared" si="14"/>
        <v>16.5</v>
      </c>
    </row>
    <row r="417" spans="2:18" x14ac:dyDescent="0.25">
      <c r="B417" s="15" t="s">
        <v>33</v>
      </c>
      <c r="C417" s="15">
        <v>3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6">
        <v>0.5</v>
      </c>
      <c r="Q417" s="32">
        <v>120</v>
      </c>
      <c r="R417" s="50">
        <f t="shared" si="14"/>
        <v>60</v>
      </c>
    </row>
    <row r="418" spans="2:18" ht="15.75" x14ac:dyDescent="0.25">
      <c r="B418" s="10" t="s">
        <v>63</v>
      </c>
      <c r="C418" s="10">
        <v>30</v>
      </c>
      <c r="D418" s="56">
        <v>40</v>
      </c>
      <c r="E418" s="54">
        <v>2.4</v>
      </c>
      <c r="F418" s="54">
        <v>9.1999999999999993</v>
      </c>
      <c r="G418" s="54">
        <v>25</v>
      </c>
      <c r="H418" s="54">
        <v>0.05</v>
      </c>
      <c r="I418" s="54">
        <v>0</v>
      </c>
      <c r="J418" s="54">
        <v>0.16</v>
      </c>
      <c r="K418" s="54">
        <v>0.02</v>
      </c>
      <c r="L418" s="54">
        <v>8</v>
      </c>
      <c r="M418" s="54">
        <v>27</v>
      </c>
      <c r="N418" s="54">
        <v>10</v>
      </c>
      <c r="O418" s="54">
        <v>0.6</v>
      </c>
      <c r="P418" s="1"/>
      <c r="Q418" s="32"/>
      <c r="R418" s="50">
        <f t="shared" si="14"/>
        <v>0</v>
      </c>
    </row>
    <row r="419" spans="2:18" ht="15.75" x14ac:dyDescent="0.25">
      <c r="B419" s="10" t="s">
        <v>6</v>
      </c>
      <c r="C419" s="10">
        <v>20</v>
      </c>
      <c r="D419" s="56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5"/>
      <c r="P419" s="20">
        <v>2</v>
      </c>
      <c r="Q419" s="32">
        <v>24</v>
      </c>
      <c r="R419" s="50">
        <f t="shared" si="14"/>
        <v>48</v>
      </c>
    </row>
    <row r="420" spans="2:18" ht="15.75" x14ac:dyDescent="0.25">
      <c r="B420" s="10" t="s">
        <v>31</v>
      </c>
      <c r="C420" s="10">
        <v>10</v>
      </c>
      <c r="D420" s="56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5"/>
      <c r="P420" s="20"/>
      <c r="Q420" s="32">
        <v>295</v>
      </c>
      <c r="R420" s="50">
        <f t="shared" si="14"/>
        <v>0</v>
      </c>
    </row>
    <row r="421" spans="2:18" ht="15.75" x14ac:dyDescent="0.25">
      <c r="B421" s="10" t="s">
        <v>54</v>
      </c>
      <c r="C421" s="10"/>
      <c r="D421" s="57">
        <v>200</v>
      </c>
      <c r="E421" s="54">
        <v>0.6</v>
      </c>
      <c r="F421" s="54"/>
      <c r="G421" s="54">
        <v>15.5</v>
      </c>
      <c r="H421" s="54"/>
      <c r="I421" s="54">
        <v>0.04</v>
      </c>
      <c r="J421" s="54"/>
      <c r="K421" s="54">
        <v>0.24</v>
      </c>
      <c r="L421" s="54">
        <v>0.8</v>
      </c>
      <c r="M421" s="54">
        <v>24</v>
      </c>
      <c r="N421" s="54">
        <v>16</v>
      </c>
      <c r="O421" s="54">
        <v>22</v>
      </c>
      <c r="P421" s="20"/>
      <c r="Q421" s="32"/>
      <c r="R421" s="50">
        <f t="shared" si="14"/>
        <v>0</v>
      </c>
    </row>
    <row r="422" spans="2:18" x14ac:dyDescent="0.25">
      <c r="B422" s="10" t="s">
        <v>32</v>
      </c>
      <c r="C422" s="10">
        <v>20</v>
      </c>
      <c r="D422" s="17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"/>
      <c r="Q422" s="32">
        <v>117</v>
      </c>
      <c r="R422" s="50">
        <f t="shared" si="14"/>
        <v>0</v>
      </c>
    </row>
    <row r="423" spans="2:18" x14ac:dyDescent="0.25">
      <c r="B423" s="10" t="s">
        <v>4</v>
      </c>
      <c r="C423" s="15">
        <v>20</v>
      </c>
      <c r="D423" s="17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">
        <v>1</v>
      </c>
      <c r="Q423" s="32">
        <v>71</v>
      </c>
      <c r="R423" s="50">
        <f t="shared" si="14"/>
        <v>71</v>
      </c>
    </row>
    <row r="424" spans="2:18" x14ac:dyDescent="0.25">
      <c r="C424" s="35"/>
      <c r="D424" s="29"/>
      <c r="E424" s="6" t="s">
        <v>27</v>
      </c>
      <c r="F424" s="35"/>
      <c r="G424" s="38"/>
      <c r="H424" s="38"/>
      <c r="I424" s="38"/>
      <c r="J424" s="38"/>
      <c r="K424" s="31"/>
      <c r="L424" s="31"/>
      <c r="M424" s="34" t="s">
        <v>28</v>
      </c>
      <c r="N424" s="34"/>
      <c r="O424" s="38"/>
      <c r="P424" s="27"/>
      <c r="Q424" s="30"/>
      <c r="R424" s="49">
        <f>SUM(R413:R423)</f>
        <v>961.5</v>
      </c>
    </row>
    <row r="425" spans="2:18" ht="15.75" x14ac:dyDescent="0.25">
      <c r="E425" s="39"/>
      <c r="F425" s="39" t="s">
        <v>69</v>
      </c>
      <c r="M425" t="s">
        <v>28</v>
      </c>
      <c r="P425" s="27"/>
      <c r="Q425" s="27"/>
      <c r="R425" s="26"/>
    </row>
    <row r="426" spans="2:18" ht="18.75" x14ac:dyDescent="0.3">
      <c r="E426" s="39"/>
      <c r="F426" s="39"/>
      <c r="H426" s="22" t="s">
        <v>35</v>
      </c>
      <c r="I426" s="22"/>
      <c r="J426" s="21"/>
      <c r="K426" s="21"/>
      <c r="M426" s="21"/>
      <c r="P426" s="27"/>
      <c r="Q426" s="27"/>
      <c r="R426" s="26"/>
    </row>
    <row r="427" spans="2:18" ht="18.75" x14ac:dyDescent="0.3">
      <c r="B427" s="8"/>
      <c r="E427" s="39"/>
      <c r="F427" s="39"/>
      <c r="H427" s="22" t="s">
        <v>46</v>
      </c>
      <c r="I427" s="22"/>
      <c r="J427" s="22"/>
      <c r="K427" s="22"/>
      <c r="L427" s="21"/>
      <c r="M427" s="3"/>
      <c r="P427" s="27"/>
      <c r="Q427" s="27"/>
      <c r="R427" s="26"/>
    </row>
    <row r="428" spans="2:18" ht="18.75" x14ac:dyDescent="0.3">
      <c r="B428" s="25" t="s">
        <v>114</v>
      </c>
      <c r="C428" s="8"/>
      <c r="D428" s="3"/>
      <c r="E428" s="4" t="s">
        <v>16</v>
      </c>
      <c r="F428" s="4"/>
      <c r="G428" s="4"/>
      <c r="N428" s="3"/>
      <c r="O428" s="3"/>
      <c r="P428" s="3"/>
      <c r="Q428" s="3"/>
      <c r="R428" s="3"/>
    </row>
    <row r="429" spans="2:18" x14ac:dyDescent="0.25">
      <c r="B429" s="7" t="s">
        <v>39</v>
      </c>
      <c r="C429" s="25"/>
      <c r="D429" s="5"/>
      <c r="E429" s="6"/>
      <c r="F429" s="6"/>
      <c r="G429" s="6"/>
      <c r="H429" s="6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7" t="s">
        <v>90</v>
      </c>
      <c r="C430" s="7"/>
      <c r="D430" s="45" t="s">
        <v>38</v>
      </c>
      <c r="E430" s="45"/>
      <c r="F430" s="44"/>
      <c r="G430" s="44" t="s">
        <v>85</v>
      </c>
      <c r="H430" s="6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9" t="s">
        <v>17</v>
      </c>
      <c r="C431" s="7"/>
      <c r="D431" s="8"/>
      <c r="E431" s="8"/>
      <c r="F431" s="6"/>
      <c r="G431" s="6"/>
      <c r="H431" s="6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2"/>
      <c r="C432" s="9"/>
      <c r="D432" s="9"/>
      <c r="E432" s="9"/>
      <c r="F432" s="3"/>
      <c r="G432" s="6"/>
      <c r="H432" s="6"/>
      <c r="I432" s="3"/>
      <c r="J432" s="3"/>
      <c r="K432" s="3"/>
      <c r="L432" s="3"/>
      <c r="M432" s="3"/>
      <c r="N432" s="3"/>
      <c r="O432" s="3"/>
      <c r="P432" s="3"/>
      <c r="Q432">
        <v>224</v>
      </c>
      <c r="R432" s="3"/>
    </row>
    <row r="433" spans="2:18" x14ac:dyDescent="0.25">
      <c r="B433" s="23" t="s">
        <v>44</v>
      </c>
      <c r="C433" s="51"/>
      <c r="D433" s="46" t="s">
        <v>18</v>
      </c>
      <c r="E433" s="41"/>
      <c r="F433" s="41" t="s">
        <v>19</v>
      </c>
      <c r="G433" s="41"/>
      <c r="H433" s="41" t="s">
        <v>20</v>
      </c>
      <c r="I433" s="41" t="s">
        <v>21</v>
      </c>
      <c r="J433" s="41"/>
      <c r="K433" s="41"/>
      <c r="L433" s="41"/>
      <c r="M433" s="41" t="s">
        <v>22</v>
      </c>
      <c r="N433" s="41"/>
      <c r="O433" s="41"/>
      <c r="P433" s="42" t="s">
        <v>23</v>
      </c>
      <c r="Q433" s="43" t="s">
        <v>9</v>
      </c>
      <c r="R433" s="43" t="s">
        <v>10</v>
      </c>
    </row>
    <row r="434" spans="2:18" ht="15.75" x14ac:dyDescent="0.25">
      <c r="B434" s="2"/>
      <c r="C434" s="24" t="s">
        <v>97</v>
      </c>
      <c r="D434" s="52" t="s">
        <v>72</v>
      </c>
      <c r="E434" s="54" t="s">
        <v>94</v>
      </c>
      <c r="F434" s="54" t="s">
        <v>95</v>
      </c>
      <c r="G434" s="54" t="s">
        <v>96</v>
      </c>
      <c r="H434" s="54"/>
      <c r="I434" s="54" t="s">
        <v>24</v>
      </c>
      <c r="J434" s="54" t="s">
        <v>98</v>
      </c>
      <c r="K434" s="54" t="s">
        <v>99</v>
      </c>
      <c r="L434" s="54" t="s">
        <v>25</v>
      </c>
      <c r="M434" s="54" t="s">
        <v>26</v>
      </c>
      <c r="N434" s="54" t="s">
        <v>100</v>
      </c>
      <c r="O434" s="54" t="s">
        <v>101</v>
      </c>
      <c r="P434" s="20"/>
      <c r="Q434" s="16"/>
      <c r="R434" s="20"/>
    </row>
    <row r="435" spans="2:18" ht="15.75" x14ac:dyDescent="0.25">
      <c r="B435" s="23" t="s">
        <v>113</v>
      </c>
      <c r="C435" s="23"/>
      <c r="D435" s="12">
        <v>200</v>
      </c>
      <c r="E435" s="52">
        <v>8.2799999999999994</v>
      </c>
      <c r="F435" s="53">
        <v>3.24</v>
      </c>
      <c r="G435" s="53">
        <v>33.479999999999997</v>
      </c>
      <c r="H435" s="53">
        <v>255.48</v>
      </c>
      <c r="I435" s="53">
        <v>12.2</v>
      </c>
      <c r="J435" s="53">
        <v>0</v>
      </c>
      <c r="K435" s="53">
        <v>0.18</v>
      </c>
      <c r="L435" s="53">
        <v>1.8</v>
      </c>
      <c r="M435" s="53">
        <v>17.100000000000001</v>
      </c>
      <c r="N435" s="53">
        <v>30.6</v>
      </c>
      <c r="O435" s="53">
        <v>21.6</v>
      </c>
      <c r="P435" s="20"/>
      <c r="Q435" s="20"/>
      <c r="R435" s="20">
        <f>P435*Q435</f>
        <v>0</v>
      </c>
    </row>
    <row r="436" spans="2:18" x14ac:dyDescent="0.25">
      <c r="B436" s="15" t="s">
        <v>67</v>
      </c>
      <c r="C436" s="15">
        <v>50</v>
      </c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6">
        <v>17.03</v>
      </c>
      <c r="Q436" s="32">
        <v>315</v>
      </c>
      <c r="R436" s="50">
        <f t="shared" ref="R436:R449" si="15">Q436*P436</f>
        <v>5364.4500000000007</v>
      </c>
    </row>
    <row r="437" spans="2:18" x14ac:dyDescent="0.25">
      <c r="B437" s="15" t="s">
        <v>62</v>
      </c>
      <c r="C437" s="15">
        <v>54</v>
      </c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6">
        <v>12</v>
      </c>
      <c r="Q437" s="32">
        <v>36</v>
      </c>
      <c r="R437" s="50">
        <f t="shared" si="15"/>
        <v>432</v>
      </c>
    </row>
    <row r="438" spans="2:18" x14ac:dyDescent="0.25">
      <c r="B438" s="15" t="s">
        <v>13</v>
      </c>
      <c r="C438" s="15">
        <v>10</v>
      </c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6">
        <v>1.4</v>
      </c>
      <c r="Q438" s="32">
        <v>78</v>
      </c>
      <c r="R438" s="50">
        <f t="shared" si="15"/>
        <v>109.19999999999999</v>
      </c>
    </row>
    <row r="439" spans="2:18" x14ac:dyDescent="0.25">
      <c r="B439" s="15" t="s">
        <v>5</v>
      </c>
      <c r="C439" s="15">
        <v>10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6">
        <v>2.2000000000000002</v>
      </c>
      <c r="Q439" s="32">
        <v>33</v>
      </c>
      <c r="R439" s="50">
        <f t="shared" si="15"/>
        <v>72.600000000000009</v>
      </c>
    </row>
    <row r="440" spans="2:18" x14ac:dyDescent="0.25">
      <c r="B440" s="15" t="s">
        <v>33</v>
      </c>
      <c r="C440" s="15">
        <v>3</v>
      </c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6">
        <v>1</v>
      </c>
      <c r="Q440" s="32">
        <v>120</v>
      </c>
      <c r="R440" s="50">
        <f t="shared" si="15"/>
        <v>120</v>
      </c>
    </row>
    <row r="441" spans="2:18" x14ac:dyDescent="0.25">
      <c r="B441" s="15" t="s">
        <v>0</v>
      </c>
      <c r="C441" s="15">
        <v>1</v>
      </c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6">
        <v>1</v>
      </c>
      <c r="Q441" s="32">
        <v>54</v>
      </c>
      <c r="R441" s="50">
        <f t="shared" si="15"/>
        <v>54</v>
      </c>
    </row>
    <row r="442" spans="2:18" x14ac:dyDescent="0.25">
      <c r="B442" s="15" t="s">
        <v>37</v>
      </c>
      <c r="C442" s="15">
        <v>1</v>
      </c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6">
        <v>1</v>
      </c>
      <c r="Q442" s="32">
        <v>130</v>
      </c>
      <c r="R442" s="50">
        <f t="shared" si="15"/>
        <v>130</v>
      </c>
    </row>
    <row r="443" spans="2:18" x14ac:dyDescent="0.25">
      <c r="B443" s="15" t="s">
        <v>3</v>
      </c>
      <c r="C443" s="1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6">
        <v>2</v>
      </c>
      <c r="Q443" s="32">
        <v>32.5</v>
      </c>
      <c r="R443" s="50">
        <f t="shared" si="15"/>
        <v>65</v>
      </c>
    </row>
    <row r="444" spans="2:18" ht="15.75" x14ac:dyDescent="0.25">
      <c r="B444" s="10" t="s">
        <v>63</v>
      </c>
      <c r="C444" s="10">
        <v>30</v>
      </c>
      <c r="D444" s="56">
        <v>40</v>
      </c>
      <c r="E444" s="54">
        <v>2.4</v>
      </c>
      <c r="F444" s="54">
        <v>9.1999999999999993</v>
      </c>
      <c r="G444" s="54">
        <v>25</v>
      </c>
      <c r="H444" s="54">
        <v>0.05</v>
      </c>
      <c r="I444" s="54">
        <v>0</v>
      </c>
      <c r="J444" s="54">
        <v>0.16</v>
      </c>
      <c r="K444" s="54">
        <v>0.02</v>
      </c>
      <c r="L444" s="54">
        <v>8</v>
      </c>
      <c r="M444" s="54">
        <v>27</v>
      </c>
      <c r="N444" s="54">
        <v>10</v>
      </c>
      <c r="O444" s="54">
        <v>0.6</v>
      </c>
      <c r="P444" s="1"/>
      <c r="Q444" s="32"/>
      <c r="R444" s="50">
        <f t="shared" si="15"/>
        <v>0</v>
      </c>
    </row>
    <row r="445" spans="2:18" ht="15.75" x14ac:dyDescent="0.25">
      <c r="B445" s="10" t="s">
        <v>6</v>
      </c>
      <c r="C445" s="10">
        <v>20</v>
      </c>
      <c r="D445" s="56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5"/>
      <c r="P445" s="20">
        <v>15</v>
      </c>
      <c r="Q445" s="32">
        <v>24</v>
      </c>
      <c r="R445" s="50">
        <f t="shared" si="15"/>
        <v>360</v>
      </c>
    </row>
    <row r="446" spans="2:18" ht="15.75" x14ac:dyDescent="0.25">
      <c r="B446" s="10" t="s">
        <v>31</v>
      </c>
      <c r="C446" s="10">
        <v>10</v>
      </c>
      <c r="D446" s="56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5"/>
      <c r="P446" s="20">
        <v>2.2000000000000002</v>
      </c>
      <c r="Q446" s="32">
        <v>295</v>
      </c>
      <c r="R446" s="50">
        <f t="shared" si="15"/>
        <v>649</v>
      </c>
    </row>
    <row r="447" spans="2:18" ht="15.75" x14ac:dyDescent="0.25">
      <c r="B447" s="10" t="s">
        <v>73</v>
      </c>
      <c r="C447" s="10"/>
      <c r="D447" s="57">
        <v>200</v>
      </c>
      <c r="E447" s="54">
        <v>0.6</v>
      </c>
      <c r="F447" s="54"/>
      <c r="G447" s="54">
        <v>15.5</v>
      </c>
      <c r="H447" s="54"/>
      <c r="I447" s="54">
        <v>0.04</v>
      </c>
      <c r="J447" s="54"/>
      <c r="K447" s="54">
        <v>0.24</v>
      </c>
      <c r="L447" s="54">
        <v>0.8</v>
      </c>
      <c r="M447" s="54">
        <v>24</v>
      </c>
      <c r="N447" s="54">
        <v>16</v>
      </c>
      <c r="O447" s="54">
        <v>22</v>
      </c>
      <c r="P447" s="20"/>
      <c r="Q447" s="32"/>
      <c r="R447" s="50">
        <f t="shared" si="15"/>
        <v>0</v>
      </c>
    </row>
    <row r="448" spans="2:18" x14ac:dyDescent="0.25">
      <c r="B448" s="10" t="s">
        <v>73</v>
      </c>
      <c r="C448" s="10">
        <v>20</v>
      </c>
      <c r="D448" s="17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">
        <v>18</v>
      </c>
      <c r="Q448" s="32">
        <v>27</v>
      </c>
      <c r="R448" s="50">
        <f t="shared" si="15"/>
        <v>486</v>
      </c>
    </row>
    <row r="449" spans="2:18" x14ac:dyDescent="0.25">
      <c r="B449" s="15" t="s">
        <v>78</v>
      </c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>
        <v>40</v>
      </c>
      <c r="Q449" s="32">
        <v>224</v>
      </c>
      <c r="R449" s="50">
        <f t="shared" si="15"/>
        <v>8960</v>
      </c>
    </row>
    <row r="450" spans="2:18" x14ac:dyDescent="0.25">
      <c r="C450" s="35"/>
      <c r="D450" s="29"/>
      <c r="E450" s="6" t="s">
        <v>27</v>
      </c>
      <c r="F450" s="35"/>
      <c r="G450" s="38"/>
      <c r="H450" s="38"/>
      <c r="I450" s="38"/>
      <c r="J450" s="38"/>
      <c r="K450" s="31"/>
      <c r="L450" s="31"/>
      <c r="M450" s="34" t="s">
        <v>28</v>
      </c>
      <c r="N450" s="34"/>
      <c r="O450" s="38"/>
      <c r="P450" s="27"/>
      <c r="Q450" s="30"/>
      <c r="R450" s="49">
        <f>SUM(R436:R449)</f>
        <v>16802.25</v>
      </c>
    </row>
    <row r="451" spans="2:18" ht="15.75" x14ac:dyDescent="0.25">
      <c r="E451" s="39"/>
      <c r="F451" s="39" t="s">
        <v>69</v>
      </c>
      <c r="M451" t="s">
        <v>28</v>
      </c>
      <c r="P451" s="27"/>
      <c r="Q451" s="27"/>
      <c r="R451" s="26"/>
    </row>
    <row r="452" spans="2:18" ht="18.75" x14ac:dyDescent="0.3">
      <c r="E452" s="39"/>
      <c r="F452" s="39"/>
      <c r="H452" s="22" t="s">
        <v>35</v>
      </c>
      <c r="I452" s="22"/>
      <c r="J452" s="21"/>
      <c r="K452" s="21"/>
      <c r="M452" s="21"/>
      <c r="P452" s="27"/>
      <c r="Q452" s="27"/>
      <c r="R452" s="26"/>
    </row>
    <row r="453" spans="2:18" ht="18.75" x14ac:dyDescent="0.3">
      <c r="B453" s="8"/>
      <c r="E453" s="39"/>
      <c r="F453" s="39"/>
      <c r="H453" s="22" t="s">
        <v>46</v>
      </c>
      <c r="I453" s="22"/>
      <c r="J453" s="22"/>
      <c r="K453" s="22"/>
      <c r="L453" s="21"/>
      <c r="M453" s="3"/>
      <c r="P453" s="27"/>
      <c r="Q453" s="27"/>
      <c r="R453" s="26"/>
    </row>
    <row r="454" spans="2:18" ht="18.75" x14ac:dyDescent="0.3">
      <c r="B454" s="25" t="s">
        <v>114</v>
      </c>
      <c r="C454" s="8"/>
      <c r="D454" s="3"/>
      <c r="E454" s="4" t="s">
        <v>16</v>
      </c>
      <c r="F454" s="4"/>
      <c r="G454" s="4"/>
      <c r="N454" s="3"/>
      <c r="O454" s="3"/>
      <c r="P454" s="3"/>
      <c r="Q454" s="3"/>
      <c r="R454" s="3"/>
    </row>
    <row r="455" spans="2:18" x14ac:dyDescent="0.25">
      <c r="B455" s="7" t="s">
        <v>39</v>
      </c>
      <c r="C455" s="25"/>
      <c r="D455" s="5"/>
      <c r="E455" s="6"/>
      <c r="F455" s="6"/>
      <c r="G455" s="6"/>
      <c r="H455" s="6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7" t="s">
        <v>90</v>
      </c>
      <c r="C456" s="7"/>
      <c r="D456" s="45" t="s">
        <v>38</v>
      </c>
      <c r="E456" s="45"/>
      <c r="F456" s="44"/>
      <c r="G456" s="44" t="s">
        <v>12</v>
      </c>
      <c r="H456" s="6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9" t="s">
        <v>17</v>
      </c>
      <c r="C457" s="7"/>
      <c r="D457" s="8"/>
      <c r="E457" s="8"/>
      <c r="F457" s="6"/>
      <c r="G457" s="6"/>
      <c r="H457" s="6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2"/>
      <c r="C458" s="9"/>
      <c r="D458" s="9"/>
      <c r="E458" s="9"/>
      <c r="F458" s="3"/>
      <c r="G458" s="6"/>
      <c r="H458" s="6"/>
      <c r="I458" s="3"/>
      <c r="J458" s="3"/>
      <c r="K458" s="3"/>
      <c r="L458" s="3"/>
      <c r="M458" s="3"/>
      <c r="N458" s="3"/>
      <c r="O458" s="3"/>
      <c r="P458" s="3"/>
      <c r="Q458">
        <v>162</v>
      </c>
      <c r="R458" s="3"/>
    </row>
    <row r="459" spans="2:18" x14ac:dyDescent="0.25">
      <c r="B459" s="23" t="s">
        <v>44</v>
      </c>
      <c r="C459" s="51"/>
      <c r="D459" s="46" t="s">
        <v>18</v>
      </c>
      <c r="E459" s="41"/>
      <c r="F459" s="41" t="s">
        <v>19</v>
      </c>
      <c r="G459" s="41"/>
      <c r="H459" s="41" t="s">
        <v>20</v>
      </c>
      <c r="I459" s="41" t="s">
        <v>21</v>
      </c>
      <c r="J459" s="41"/>
      <c r="K459" s="41"/>
      <c r="L459" s="41"/>
      <c r="M459" s="41" t="s">
        <v>22</v>
      </c>
      <c r="N459" s="41"/>
      <c r="O459" s="41"/>
      <c r="P459" s="42" t="s">
        <v>23</v>
      </c>
      <c r="Q459" s="43" t="s">
        <v>9</v>
      </c>
      <c r="R459" s="43" t="s">
        <v>10</v>
      </c>
    </row>
    <row r="460" spans="2:18" ht="15.75" x14ac:dyDescent="0.25">
      <c r="B460" s="2"/>
      <c r="C460" s="24" t="s">
        <v>97</v>
      </c>
      <c r="D460" s="52" t="s">
        <v>72</v>
      </c>
      <c r="E460" s="54" t="s">
        <v>94</v>
      </c>
      <c r="F460" s="54" t="s">
        <v>95</v>
      </c>
      <c r="G460" s="54" t="s">
        <v>96</v>
      </c>
      <c r="H460" s="54"/>
      <c r="I460" s="54" t="s">
        <v>24</v>
      </c>
      <c r="J460" s="54" t="s">
        <v>98</v>
      </c>
      <c r="K460" s="54" t="s">
        <v>99</v>
      </c>
      <c r="L460" s="54" t="s">
        <v>25</v>
      </c>
      <c r="M460" s="54" t="s">
        <v>26</v>
      </c>
      <c r="N460" s="54" t="s">
        <v>100</v>
      </c>
      <c r="O460" s="54" t="s">
        <v>101</v>
      </c>
      <c r="P460" s="20"/>
      <c r="Q460" s="16"/>
      <c r="R460" s="20"/>
    </row>
    <row r="461" spans="2:18" ht="15.75" x14ac:dyDescent="0.25">
      <c r="B461" s="23" t="s">
        <v>113</v>
      </c>
      <c r="C461" s="23"/>
      <c r="D461" s="12">
        <v>200</v>
      </c>
      <c r="E461" s="52">
        <v>8.2799999999999994</v>
      </c>
      <c r="F461" s="53">
        <v>3.24</v>
      </c>
      <c r="G461" s="53">
        <v>33.479999999999997</v>
      </c>
      <c r="H461" s="53">
        <v>255.48</v>
      </c>
      <c r="I461" s="53">
        <v>12.2</v>
      </c>
      <c r="J461" s="53">
        <v>0</v>
      </c>
      <c r="K461" s="53">
        <v>0.18</v>
      </c>
      <c r="L461" s="53">
        <v>1.8</v>
      </c>
      <c r="M461" s="53">
        <v>17.100000000000001</v>
      </c>
      <c r="N461" s="53">
        <v>30.6</v>
      </c>
      <c r="O461" s="53">
        <v>21.6</v>
      </c>
      <c r="P461" s="20"/>
      <c r="Q461" s="20"/>
      <c r="R461" s="20">
        <f>P461*Q461</f>
        <v>0</v>
      </c>
    </row>
    <row r="462" spans="2:18" x14ac:dyDescent="0.25">
      <c r="B462" s="15" t="s">
        <v>67</v>
      </c>
      <c r="C462" s="15">
        <v>50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6">
        <v>8</v>
      </c>
      <c r="Q462" s="32">
        <v>318</v>
      </c>
      <c r="R462" s="50">
        <f t="shared" ref="R462:R477" si="16">Q462*P462</f>
        <v>2544</v>
      </c>
    </row>
    <row r="463" spans="2:18" x14ac:dyDescent="0.25">
      <c r="B463" s="15" t="s">
        <v>62</v>
      </c>
      <c r="C463" s="15">
        <v>54</v>
      </c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6">
        <v>7</v>
      </c>
      <c r="Q463" s="32">
        <v>36</v>
      </c>
      <c r="R463" s="50">
        <f t="shared" si="16"/>
        <v>252</v>
      </c>
    </row>
    <row r="464" spans="2:18" x14ac:dyDescent="0.25">
      <c r="B464" s="15" t="s">
        <v>13</v>
      </c>
      <c r="C464" s="15">
        <v>10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6">
        <v>1.4770000000000001</v>
      </c>
      <c r="Q464" s="32">
        <v>82</v>
      </c>
      <c r="R464" s="50">
        <f t="shared" si="16"/>
        <v>121.114</v>
      </c>
    </row>
    <row r="465" spans="2:18" x14ac:dyDescent="0.25">
      <c r="B465" s="15" t="s">
        <v>5</v>
      </c>
      <c r="C465" s="15">
        <v>10</v>
      </c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6">
        <v>1.6</v>
      </c>
      <c r="Q465" s="32">
        <v>33</v>
      </c>
      <c r="R465" s="50">
        <f t="shared" si="16"/>
        <v>52.800000000000004</v>
      </c>
    </row>
    <row r="466" spans="2:18" x14ac:dyDescent="0.25">
      <c r="B466" s="15" t="s">
        <v>33</v>
      </c>
      <c r="C466" s="15">
        <v>3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6">
        <v>1</v>
      </c>
      <c r="Q466" s="32">
        <v>109</v>
      </c>
      <c r="R466" s="50">
        <f t="shared" si="16"/>
        <v>109</v>
      </c>
    </row>
    <row r="467" spans="2:18" x14ac:dyDescent="0.25">
      <c r="B467" s="15" t="s">
        <v>0</v>
      </c>
      <c r="C467" s="15">
        <v>1</v>
      </c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6">
        <v>1</v>
      </c>
      <c r="Q467" s="32">
        <v>54</v>
      </c>
      <c r="R467" s="50">
        <f t="shared" si="16"/>
        <v>54</v>
      </c>
    </row>
    <row r="468" spans="2:18" x14ac:dyDescent="0.25">
      <c r="B468" s="15" t="s">
        <v>37</v>
      </c>
      <c r="C468" s="15">
        <v>1</v>
      </c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6"/>
      <c r="Q468" s="32">
        <v>130</v>
      </c>
      <c r="R468" s="50">
        <f t="shared" si="16"/>
        <v>0</v>
      </c>
    </row>
    <row r="469" spans="2:18" x14ac:dyDescent="0.25">
      <c r="B469" s="15" t="s">
        <v>3</v>
      </c>
      <c r="C469" s="1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6">
        <v>1</v>
      </c>
      <c r="Q469" s="32">
        <v>32.5</v>
      </c>
      <c r="R469" s="50">
        <f t="shared" si="16"/>
        <v>32.5</v>
      </c>
    </row>
    <row r="470" spans="2:18" ht="15.75" x14ac:dyDescent="0.25">
      <c r="B470" s="10" t="s">
        <v>63</v>
      </c>
      <c r="C470" s="10">
        <v>30</v>
      </c>
      <c r="D470" s="56">
        <v>40</v>
      </c>
      <c r="E470" s="54">
        <v>2.4</v>
      </c>
      <c r="F470" s="54">
        <v>9.1999999999999993</v>
      </c>
      <c r="G470" s="54">
        <v>25</v>
      </c>
      <c r="H470" s="54">
        <v>0.05</v>
      </c>
      <c r="I470" s="54">
        <v>0</v>
      </c>
      <c r="J470" s="54">
        <v>0.16</v>
      </c>
      <c r="K470" s="54">
        <v>0.02</v>
      </c>
      <c r="L470" s="54">
        <v>8</v>
      </c>
      <c r="M470" s="54">
        <v>27</v>
      </c>
      <c r="N470" s="54">
        <v>10</v>
      </c>
      <c r="O470" s="54">
        <v>0.6</v>
      </c>
      <c r="P470" s="1"/>
      <c r="Q470" s="32"/>
      <c r="R470" s="50">
        <f t="shared" si="16"/>
        <v>0</v>
      </c>
    </row>
    <row r="471" spans="2:18" ht="15.75" x14ac:dyDescent="0.25">
      <c r="B471" s="10" t="s">
        <v>6</v>
      </c>
      <c r="C471" s="10">
        <v>20</v>
      </c>
      <c r="D471" s="5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5"/>
      <c r="P471" s="20">
        <v>13</v>
      </c>
      <c r="Q471" s="32">
        <v>24</v>
      </c>
      <c r="R471" s="50">
        <f t="shared" si="16"/>
        <v>312</v>
      </c>
    </row>
    <row r="472" spans="2:18" ht="15.75" x14ac:dyDescent="0.25">
      <c r="B472" s="10" t="s">
        <v>31</v>
      </c>
      <c r="C472" s="10">
        <v>10</v>
      </c>
      <c r="D472" s="56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5"/>
      <c r="P472" s="20">
        <v>1.6</v>
      </c>
      <c r="Q472" s="32">
        <v>295</v>
      </c>
      <c r="R472" s="50">
        <f t="shared" si="16"/>
        <v>472</v>
      </c>
    </row>
    <row r="473" spans="2:18" ht="15.75" x14ac:dyDescent="0.25">
      <c r="B473" s="10" t="s">
        <v>73</v>
      </c>
      <c r="C473" s="10"/>
      <c r="D473" s="57">
        <v>200</v>
      </c>
      <c r="E473" s="54">
        <v>0.6</v>
      </c>
      <c r="F473" s="54"/>
      <c r="G473" s="54">
        <v>15.5</v>
      </c>
      <c r="H473" s="54"/>
      <c r="I473" s="54">
        <v>0.04</v>
      </c>
      <c r="J473" s="54"/>
      <c r="K473" s="54">
        <v>0.24</v>
      </c>
      <c r="L473" s="54">
        <v>0.8</v>
      </c>
      <c r="M473" s="54">
        <v>24</v>
      </c>
      <c r="N473" s="54">
        <v>16</v>
      </c>
      <c r="O473" s="54">
        <v>22</v>
      </c>
      <c r="P473" s="20"/>
      <c r="Q473" s="32"/>
      <c r="R473" s="50">
        <f t="shared" si="16"/>
        <v>0</v>
      </c>
    </row>
    <row r="474" spans="2:18" x14ac:dyDescent="0.25">
      <c r="B474" s="10" t="s">
        <v>73</v>
      </c>
      <c r="C474" s="10">
        <v>20</v>
      </c>
      <c r="D474" s="17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">
        <v>12</v>
      </c>
      <c r="Q474" s="32">
        <v>27</v>
      </c>
      <c r="R474" s="50">
        <f t="shared" si="16"/>
        <v>324</v>
      </c>
    </row>
    <row r="475" spans="2:18" x14ac:dyDescent="0.25">
      <c r="B475" s="15" t="s">
        <v>80</v>
      </c>
      <c r="C475" s="15">
        <v>20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>
        <v>14.069000000000001</v>
      </c>
      <c r="Q475" s="32">
        <v>168</v>
      </c>
      <c r="R475" s="50">
        <f t="shared" si="16"/>
        <v>2363.5920000000001</v>
      </c>
    </row>
    <row r="476" spans="2:18" x14ac:dyDescent="0.25">
      <c r="B476" s="15" t="s">
        <v>36</v>
      </c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>
        <v>1</v>
      </c>
      <c r="Q476" s="32">
        <v>168</v>
      </c>
      <c r="R476" s="50">
        <f t="shared" si="16"/>
        <v>168</v>
      </c>
    </row>
    <row r="477" spans="2:18" x14ac:dyDescent="0.25">
      <c r="B477" s="15" t="s">
        <v>36</v>
      </c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>
        <v>2</v>
      </c>
      <c r="Q477" s="32">
        <v>237</v>
      </c>
      <c r="R477" s="50">
        <f t="shared" si="16"/>
        <v>474</v>
      </c>
    </row>
    <row r="478" spans="2:18" x14ac:dyDescent="0.25">
      <c r="C478" s="35"/>
      <c r="D478" s="29"/>
      <c r="E478" s="6" t="s">
        <v>27</v>
      </c>
      <c r="F478" s="35"/>
      <c r="G478" s="38"/>
      <c r="H478" s="38"/>
      <c r="I478" s="38"/>
      <c r="J478" s="38"/>
      <c r="K478" s="31"/>
      <c r="L478" s="31"/>
      <c r="M478" s="34" t="s">
        <v>28</v>
      </c>
      <c r="N478" s="34"/>
      <c r="O478" s="38"/>
      <c r="P478" s="27"/>
      <c r="Q478" s="30"/>
      <c r="R478" s="49">
        <f>SUM(R462:R477)</f>
        <v>7279.0060000000012</v>
      </c>
    </row>
    <row r="479" spans="2:18" ht="15.75" x14ac:dyDescent="0.25">
      <c r="E479" s="39"/>
      <c r="F479" s="39" t="s">
        <v>69</v>
      </c>
      <c r="M479" t="s">
        <v>28</v>
      </c>
      <c r="P479" s="27"/>
      <c r="Q479" s="27"/>
      <c r="R479" s="26"/>
    </row>
    <row r="480" spans="2:18" ht="18.75" x14ac:dyDescent="0.3">
      <c r="E480" s="39"/>
      <c r="F480" s="39"/>
      <c r="H480" s="22" t="s">
        <v>35</v>
      </c>
      <c r="I480" s="22"/>
      <c r="J480" s="21"/>
      <c r="K480" s="21"/>
      <c r="M480" s="21"/>
      <c r="P480" s="27"/>
      <c r="Q480" s="27"/>
      <c r="R480" s="26"/>
    </row>
    <row r="481" spans="2:18" ht="18.75" x14ac:dyDescent="0.3">
      <c r="B481" s="8"/>
      <c r="E481" s="39"/>
      <c r="F481" s="39"/>
      <c r="H481" s="22" t="s">
        <v>46</v>
      </c>
      <c r="I481" s="22"/>
      <c r="J481" s="22"/>
      <c r="K481" s="22"/>
      <c r="L481" s="21"/>
      <c r="M481" s="3"/>
      <c r="P481" s="27"/>
      <c r="Q481" s="27"/>
      <c r="R481" s="26"/>
    </row>
    <row r="482" spans="2:18" ht="18.75" x14ac:dyDescent="0.3">
      <c r="B482" s="25" t="s">
        <v>114</v>
      </c>
      <c r="C482" s="8"/>
      <c r="D482" s="3"/>
      <c r="E482" s="4" t="s">
        <v>16</v>
      </c>
      <c r="F482" s="4"/>
      <c r="G482" s="4"/>
      <c r="N482" s="3"/>
      <c r="O482" s="3"/>
      <c r="P482" s="3"/>
      <c r="Q482" s="3"/>
      <c r="R482" s="3"/>
    </row>
    <row r="483" spans="2:18" x14ac:dyDescent="0.25">
      <c r="B483" s="7" t="s">
        <v>39</v>
      </c>
      <c r="C483" s="25"/>
      <c r="D483" s="5"/>
      <c r="E483" s="6"/>
      <c r="F483" s="6"/>
      <c r="G483" s="6"/>
      <c r="H483" s="6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7" t="s">
        <v>90</v>
      </c>
      <c r="C484" s="7"/>
      <c r="D484" s="45" t="s">
        <v>38</v>
      </c>
      <c r="E484" s="45"/>
      <c r="F484" s="44"/>
      <c r="G484" s="44" t="s">
        <v>11</v>
      </c>
      <c r="H484" s="6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9" t="s">
        <v>17</v>
      </c>
      <c r="C485" s="7"/>
      <c r="D485" s="8"/>
      <c r="E485" s="8"/>
      <c r="F485" s="6"/>
      <c r="G485" s="6"/>
      <c r="H485" s="6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2"/>
      <c r="C486" s="9"/>
      <c r="D486" s="9"/>
      <c r="E486" s="9"/>
      <c r="F486" s="3"/>
      <c r="G486" s="6"/>
      <c r="H486" s="6"/>
      <c r="I486" s="3"/>
      <c r="J486" s="3"/>
      <c r="K486" s="3"/>
      <c r="L486" s="3"/>
      <c r="M486" s="3"/>
      <c r="N486" s="3"/>
      <c r="O486" s="3"/>
      <c r="P486" s="3"/>
      <c r="R486" s="3"/>
    </row>
    <row r="487" spans="2:18" x14ac:dyDescent="0.25">
      <c r="B487" s="23" t="s">
        <v>44</v>
      </c>
      <c r="C487" s="51"/>
      <c r="D487" s="46" t="s">
        <v>18</v>
      </c>
      <c r="E487" s="41"/>
      <c r="F487" s="41" t="s">
        <v>19</v>
      </c>
      <c r="G487" s="41"/>
      <c r="H487" s="41" t="s">
        <v>20</v>
      </c>
      <c r="I487" s="41" t="s">
        <v>21</v>
      </c>
      <c r="J487" s="41"/>
      <c r="K487" s="41"/>
      <c r="L487" s="41"/>
      <c r="M487" s="41" t="s">
        <v>22</v>
      </c>
      <c r="N487" s="41"/>
      <c r="O487" s="41"/>
      <c r="P487" s="42" t="s">
        <v>23</v>
      </c>
      <c r="Q487" s="43" t="s">
        <v>9</v>
      </c>
      <c r="R487" s="43" t="s">
        <v>10</v>
      </c>
    </row>
    <row r="488" spans="2:18" ht="15.75" x14ac:dyDescent="0.25">
      <c r="B488" s="2"/>
      <c r="C488" s="24" t="s">
        <v>97</v>
      </c>
      <c r="D488" s="52" t="s">
        <v>72</v>
      </c>
      <c r="E488" s="54" t="s">
        <v>94</v>
      </c>
      <c r="F488" s="54" t="s">
        <v>95</v>
      </c>
      <c r="G488" s="54" t="s">
        <v>96</v>
      </c>
      <c r="H488" s="54"/>
      <c r="I488" s="54" t="s">
        <v>24</v>
      </c>
      <c r="J488" s="54" t="s">
        <v>98</v>
      </c>
      <c r="K488" s="54" t="s">
        <v>99</v>
      </c>
      <c r="L488" s="54" t="s">
        <v>25</v>
      </c>
      <c r="M488" s="54" t="s">
        <v>26</v>
      </c>
      <c r="N488" s="54" t="s">
        <v>100</v>
      </c>
      <c r="O488" s="54" t="s">
        <v>101</v>
      </c>
      <c r="P488" s="20"/>
      <c r="Q488" s="16"/>
      <c r="R488" s="20"/>
    </row>
    <row r="489" spans="2:18" ht="15.75" x14ac:dyDescent="0.25">
      <c r="B489" s="23" t="s">
        <v>83</v>
      </c>
      <c r="C489" s="23"/>
      <c r="D489" s="12">
        <v>200</v>
      </c>
      <c r="E489" s="52">
        <v>8.2799999999999994</v>
      </c>
      <c r="F489" s="53">
        <v>3.24</v>
      </c>
      <c r="G489" s="53">
        <v>33.479999999999997</v>
      </c>
      <c r="H489" s="53">
        <v>255.48</v>
      </c>
      <c r="I489" s="53">
        <v>12.2</v>
      </c>
      <c r="J489" s="53">
        <v>0</v>
      </c>
      <c r="K489" s="53">
        <v>0.18</v>
      </c>
      <c r="L489" s="53">
        <v>1.8</v>
      </c>
      <c r="M489" s="53">
        <v>17.100000000000001</v>
      </c>
      <c r="N489" s="53">
        <v>30.6</v>
      </c>
      <c r="O489" s="53">
        <v>21.6</v>
      </c>
      <c r="P489" s="20"/>
      <c r="Q489" s="20"/>
      <c r="R489" s="20">
        <f>P489*Q489</f>
        <v>0</v>
      </c>
    </row>
    <row r="490" spans="2:18" x14ac:dyDescent="0.25">
      <c r="B490" s="15" t="s">
        <v>43</v>
      </c>
      <c r="C490" s="15">
        <v>50</v>
      </c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6">
        <v>2</v>
      </c>
      <c r="Q490" s="32">
        <v>250</v>
      </c>
      <c r="R490" s="50">
        <f t="shared" ref="R490:R498" si="17">Q490*P490</f>
        <v>500</v>
      </c>
    </row>
    <row r="491" spans="2:18" x14ac:dyDescent="0.25">
      <c r="B491" s="15" t="s">
        <v>7</v>
      </c>
      <c r="C491" s="15">
        <v>54</v>
      </c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6">
        <v>2.9</v>
      </c>
      <c r="Q491" s="32">
        <v>45.4</v>
      </c>
      <c r="R491" s="50">
        <v>136.19999999999999</v>
      </c>
    </row>
    <row r="492" spans="2:18" x14ac:dyDescent="0.25">
      <c r="B492" s="15" t="s">
        <v>13</v>
      </c>
      <c r="C492" s="15">
        <v>10</v>
      </c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6">
        <v>0.3</v>
      </c>
      <c r="Q492" s="32">
        <v>82</v>
      </c>
      <c r="R492" s="50">
        <f t="shared" si="17"/>
        <v>24.599999999999998</v>
      </c>
    </row>
    <row r="493" spans="2:18" x14ac:dyDescent="0.25">
      <c r="B493" s="15" t="s">
        <v>5</v>
      </c>
      <c r="C493" s="15">
        <v>10</v>
      </c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6">
        <v>0.5</v>
      </c>
      <c r="Q493" s="32">
        <v>33</v>
      </c>
      <c r="R493" s="50">
        <f t="shared" si="17"/>
        <v>16.5</v>
      </c>
    </row>
    <row r="494" spans="2:18" ht="15.75" x14ac:dyDescent="0.25">
      <c r="B494" s="10" t="s">
        <v>56</v>
      </c>
      <c r="C494" s="10">
        <v>30</v>
      </c>
      <c r="D494" s="56">
        <v>40</v>
      </c>
      <c r="E494" s="54">
        <v>2.4</v>
      </c>
      <c r="F494" s="54">
        <v>9.1999999999999993</v>
      </c>
      <c r="G494" s="54">
        <v>25</v>
      </c>
      <c r="H494" s="54">
        <v>0.05</v>
      </c>
      <c r="I494" s="54">
        <v>0</v>
      </c>
      <c r="J494" s="54">
        <v>0.16</v>
      </c>
      <c r="K494" s="54">
        <v>0.02</v>
      </c>
      <c r="L494" s="54">
        <v>8</v>
      </c>
      <c r="M494" s="54">
        <v>27</v>
      </c>
      <c r="N494" s="54">
        <v>10</v>
      </c>
      <c r="O494" s="54">
        <v>0.6</v>
      </c>
      <c r="P494" s="1"/>
      <c r="Q494" s="32"/>
      <c r="R494" s="50">
        <f t="shared" si="17"/>
        <v>0</v>
      </c>
    </row>
    <row r="495" spans="2:18" ht="15.75" x14ac:dyDescent="0.25">
      <c r="B495" s="10" t="s">
        <v>6</v>
      </c>
      <c r="C495" s="10">
        <v>20</v>
      </c>
      <c r="D495" s="56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5"/>
      <c r="P495" s="20">
        <v>2</v>
      </c>
      <c r="Q495" s="32">
        <v>24</v>
      </c>
      <c r="R495" s="50">
        <f t="shared" si="17"/>
        <v>48</v>
      </c>
    </row>
    <row r="496" spans="2:18" ht="15.75" x14ac:dyDescent="0.25">
      <c r="B496" s="10" t="s">
        <v>54</v>
      </c>
      <c r="C496" s="10"/>
      <c r="D496" s="57">
        <v>200</v>
      </c>
      <c r="E496" s="54">
        <v>0.6</v>
      </c>
      <c r="F496" s="54"/>
      <c r="G496" s="54">
        <v>15.5</v>
      </c>
      <c r="H496" s="54"/>
      <c r="I496" s="54">
        <v>0.04</v>
      </c>
      <c r="J496" s="54"/>
      <c r="K496" s="54">
        <v>0.24</v>
      </c>
      <c r="L496" s="54">
        <v>0.8</v>
      </c>
      <c r="M496" s="54">
        <v>24</v>
      </c>
      <c r="N496" s="54">
        <v>16</v>
      </c>
      <c r="O496" s="54">
        <v>22</v>
      </c>
      <c r="P496" s="20"/>
      <c r="Q496" s="32"/>
      <c r="R496" s="50">
        <f t="shared" si="17"/>
        <v>0</v>
      </c>
    </row>
    <row r="497" spans="2:18" x14ac:dyDescent="0.25">
      <c r="B497" s="10" t="s">
        <v>32</v>
      </c>
      <c r="C497" s="10">
        <v>20</v>
      </c>
      <c r="D497" s="17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">
        <v>1</v>
      </c>
      <c r="Q497" s="32">
        <v>117</v>
      </c>
      <c r="R497" s="50">
        <f t="shared" si="17"/>
        <v>117</v>
      </c>
    </row>
    <row r="498" spans="2:18" x14ac:dyDescent="0.25">
      <c r="B498" s="15" t="s">
        <v>4</v>
      </c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>
        <v>1</v>
      </c>
      <c r="Q498" s="32">
        <v>71</v>
      </c>
      <c r="R498" s="50">
        <f t="shared" si="17"/>
        <v>71</v>
      </c>
    </row>
    <row r="499" spans="2:18" x14ac:dyDescent="0.25">
      <c r="C499" s="35"/>
      <c r="D499" s="29"/>
      <c r="E499" s="6" t="s">
        <v>27</v>
      </c>
      <c r="F499" s="35"/>
      <c r="G499" s="38"/>
      <c r="H499" s="38"/>
      <c r="I499" s="38"/>
      <c r="J499" s="38"/>
      <c r="K499" s="31"/>
      <c r="L499" s="31"/>
      <c r="M499" s="34" t="s">
        <v>28</v>
      </c>
      <c r="N499" s="34"/>
      <c r="O499" s="38"/>
      <c r="P499" s="27"/>
      <c r="Q499" s="30"/>
      <c r="R499" s="49">
        <f>SUM(R489:R498)</f>
        <v>913.30000000000007</v>
      </c>
    </row>
    <row r="500" spans="2:18" ht="15.75" x14ac:dyDescent="0.25">
      <c r="E500" s="39"/>
      <c r="F500" s="39" t="s">
        <v>69</v>
      </c>
      <c r="M500" t="s">
        <v>28</v>
      </c>
      <c r="P500" s="27"/>
      <c r="Q500" s="27"/>
      <c r="R500" s="26"/>
    </row>
    <row r="501" spans="2:18" ht="18.75" x14ac:dyDescent="0.3">
      <c r="E501" s="39"/>
      <c r="F501" s="39"/>
      <c r="H501" s="22" t="s">
        <v>35</v>
      </c>
      <c r="I501" s="22"/>
      <c r="J501" s="21"/>
      <c r="K501" s="21"/>
      <c r="M501" s="21"/>
      <c r="P501" s="27"/>
      <c r="Q501" s="27"/>
      <c r="R501" s="26"/>
    </row>
    <row r="502" spans="2:18" ht="18.75" x14ac:dyDescent="0.3">
      <c r="B502" s="8"/>
      <c r="E502" s="39"/>
      <c r="F502" s="39"/>
      <c r="H502" s="22" t="s">
        <v>46</v>
      </c>
      <c r="I502" s="22"/>
      <c r="J502" s="22"/>
      <c r="K502" s="22"/>
      <c r="L502" s="21"/>
      <c r="M502" s="3"/>
      <c r="P502" s="27"/>
      <c r="Q502" s="27"/>
      <c r="R502" s="26"/>
    </row>
    <row r="503" spans="2:18" ht="18.75" x14ac:dyDescent="0.3">
      <c r="B503" s="25" t="s">
        <v>116</v>
      </c>
      <c r="C503" s="8"/>
      <c r="D503" s="3"/>
      <c r="E503" s="4" t="s">
        <v>16</v>
      </c>
      <c r="F503" s="4"/>
      <c r="G503" s="4"/>
      <c r="N503" s="3"/>
      <c r="O503" s="3"/>
      <c r="P503" s="3"/>
      <c r="Q503" s="3"/>
      <c r="R503" s="3"/>
    </row>
    <row r="504" spans="2:18" x14ac:dyDescent="0.25">
      <c r="B504" s="7" t="s">
        <v>39</v>
      </c>
      <c r="C504" s="25"/>
      <c r="D504" s="5"/>
      <c r="E504" s="6"/>
      <c r="F504" s="6"/>
      <c r="G504" s="6"/>
      <c r="H504" s="6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7" t="s">
        <v>90</v>
      </c>
      <c r="C505" s="7"/>
      <c r="D505" s="45" t="s">
        <v>38</v>
      </c>
      <c r="E505" s="45"/>
      <c r="F505" s="44"/>
      <c r="G505" s="44" t="s">
        <v>85</v>
      </c>
      <c r="H505" s="6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9" t="s">
        <v>17</v>
      </c>
      <c r="C506" s="7"/>
      <c r="D506" s="8"/>
      <c r="E506" s="8"/>
      <c r="F506" s="6"/>
      <c r="G506" s="6"/>
      <c r="H506" s="6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2"/>
      <c r="C507" s="9"/>
      <c r="D507" s="9"/>
      <c r="E507" s="9"/>
      <c r="F507" s="3"/>
      <c r="G507" s="6"/>
      <c r="H507" s="6"/>
      <c r="I507" s="3"/>
      <c r="J507" s="3"/>
      <c r="K507" s="3"/>
      <c r="L507" s="3"/>
      <c r="M507" s="3"/>
      <c r="N507" s="3"/>
      <c r="O507" s="3"/>
      <c r="P507" s="3"/>
      <c r="Q507">
        <v>224</v>
      </c>
      <c r="R507" s="3"/>
    </row>
    <row r="508" spans="2:18" x14ac:dyDescent="0.25">
      <c r="B508" s="23" t="s">
        <v>44</v>
      </c>
      <c r="C508" s="51"/>
      <c r="D508" s="46" t="s">
        <v>18</v>
      </c>
      <c r="E508" s="41"/>
      <c r="F508" s="41" t="s">
        <v>19</v>
      </c>
      <c r="G508" s="41"/>
      <c r="H508" s="41" t="s">
        <v>20</v>
      </c>
      <c r="I508" s="41" t="s">
        <v>21</v>
      </c>
      <c r="J508" s="41"/>
      <c r="K508" s="41"/>
      <c r="L508" s="41"/>
      <c r="M508" s="41" t="s">
        <v>22</v>
      </c>
      <c r="N508" s="41"/>
      <c r="O508" s="41"/>
      <c r="P508" s="42" t="s">
        <v>23</v>
      </c>
      <c r="Q508" s="43" t="s">
        <v>9</v>
      </c>
      <c r="R508" s="43" t="s">
        <v>10</v>
      </c>
    </row>
    <row r="509" spans="2:18" ht="15.75" x14ac:dyDescent="0.25">
      <c r="B509" s="2"/>
      <c r="C509" s="24" t="s">
        <v>97</v>
      </c>
      <c r="D509" s="52" t="s">
        <v>72</v>
      </c>
      <c r="E509" s="54" t="s">
        <v>94</v>
      </c>
      <c r="F509" s="54" t="s">
        <v>95</v>
      </c>
      <c r="G509" s="54" t="s">
        <v>96</v>
      </c>
      <c r="H509" s="54"/>
      <c r="I509" s="54" t="s">
        <v>24</v>
      </c>
      <c r="J509" s="54" t="s">
        <v>98</v>
      </c>
      <c r="K509" s="54" t="s">
        <v>99</v>
      </c>
      <c r="L509" s="54" t="s">
        <v>25</v>
      </c>
      <c r="M509" s="54" t="s">
        <v>26</v>
      </c>
      <c r="N509" s="54" t="s">
        <v>100</v>
      </c>
      <c r="O509" s="54" t="s">
        <v>101</v>
      </c>
      <c r="P509" s="20"/>
      <c r="Q509" s="16"/>
      <c r="R509" s="20"/>
    </row>
    <row r="510" spans="2:18" ht="15.75" x14ac:dyDescent="0.25">
      <c r="B510" s="23" t="s">
        <v>84</v>
      </c>
      <c r="C510" s="23"/>
      <c r="D510" s="12">
        <v>200</v>
      </c>
      <c r="E510" s="52">
        <v>8.2799999999999994</v>
      </c>
      <c r="F510" s="53">
        <v>3.24</v>
      </c>
      <c r="G510" s="53">
        <v>33.479999999999997</v>
      </c>
      <c r="H510" s="53">
        <v>255.48</v>
      </c>
      <c r="I510" s="53">
        <v>12.2</v>
      </c>
      <c r="J510" s="53">
        <v>0</v>
      </c>
      <c r="K510" s="53">
        <v>0.18</v>
      </c>
      <c r="L510" s="53">
        <v>1.8</v>
      </c>
      <c r="M510" s="53">
        <v>17.100000000000001</v>
      </c>
      <c r="N510" s="53">
        <v>30.6</v>
      </c>
      <c r="O510" s="53">
        <v>21.6</v>
      </c>
      <c r="P510" s="20"/>
      <c r="Q510" s="20"/>
      <c r="R510" s="20">
        <f>P510*Q510</f>
        <v>0</v>
      </c>
    </row>
    <row r="511" spans="2:18" x14ac:dyDescent="0.25">
      <c r="B511" s="15" t="s">
        <v>43</v>
      </c>
      <c r="C511" s="15">
        <v>50</v>
      </c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6">
        <v>11.2</v>
      </c>
      <c r="Q511" s="32">
        <v>250</v>
      </c>
      <c r="R511" s="50">
        <f t="shared" ref="R511:R527" si="18">Q511*P511</f>
        <v>2800</v>
      </c>
    </row>
    <row r="512" spans="2:18" x14ac:dyDescent="0.25">
      <c r="B512" s="15" t="s">
        <v>115</v>
      </c>
      <c r="C512" s="15">
        <v>54</v>
      </c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6">
        <v>8</v>
      </c>
      <c r="Q512" s="32">
        <v>78</v>
      </c>
      <c r="R512" s="50">
        <f t="shared" si="18"/>
        <v>624</v>
      </c>
    </row>
    <row r="513" spans="2:18" x14ac:dyDescent="0.25">
      <c r="B513" s="15" t="s">
        <v>13</v>
      </c>
      <c r="C513" s="15">
        <v>10</v>
      </c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6">
        <v>2.2000000000000002</v>
      </c>
      <c r="Q513" s="32">
        <v>82</v>
      </c>
      <c r="R513" s="50">
        <f t="shared" si="18"/>
        <v>180.4</v>
      </c>
    </row>
    <row r="514" spans="2:18" x14ac:dyDescent="0.25">
      <c r="B514" s="15" t="s">
        <v>5</v>
      </c>
      <c r="C514" s="15">
        <v>10</v>
      </c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6">
        <v>2.2000000000000002</v>
      </c>
      <c r="Q514" s="32">
        <v>33</v>
      </c>
      <c r="R514" s="50">
        <f t="shared" si="18"/>
        <v>72.600000000000009</v>
      </c>
    </row>
    <row r="515" spans="2:18" x14ac:dyDescent="0.25">
      <c r="B515" s="15" t="s">
        <v>33</v>
      </c>
      <c r="C515" s="15">
        <v>3</v>
      </c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6">
        <v>1</v>
      </c>
      <c r="Q515" s="32">
        <v>109</v>
      </c>
      <c r="R515" s="50">
        <f t="shared" si="18"/>
        <v>109</v>
      </c>
    </row>
    <row r="516" spans="2:18" x14ac:dyDescent="0.25">
      <c r="B516" s="15" t="s">
        <v>0</v>
      </c>
      <c r="C516" s="15">
        <v>1</v>
      </c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6">
        <v>1</v>
      </c>
      <c r="Q516" s="32">
        <v>54</v>
      </c>
      <c r="R516" s="50">
        <f t="shared" si="18"/>
        <v>54</v>
      </c>
    </row>
    <row r="517" spans="2:18" x14ac:dyDescent="0.25">
      <c r="B517" s="15" t="s">
        <v>14</v>
      </c>
      <c r="C517" s="15">
        <v>1</v>
      </c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6">
        <v>26.8</v>
      </c>
      <c r="Q517" s="32">
        <v>38</v>
      </c>
      <c r="R517" s="50">
        <f t="shared" si="18"/>
        <v>1018.4</v>
      </c>
    </row>
    <row r="518" spans="2:18" x14ac:dyDescent="0.25">
      <c r="B518" s="15" t="s">
        <v>3</v>
      </c>
      <c r="C518" s="1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6"/>
      <c r="Q518" s="32">
        <v>32.5</v>
      </c>
      <c r="R518" s="50">
        <f t="shared" si="18"/>
        <v>0</v>
      </c>
    </row>
    <row r="519" spans="2:18" ht="15.75" x14ac:dyDescent="0.25">
      <c r="B519" s="10" t="s">
        <v>104</v>
      </c>
      <c r="C519" s="10">
        <v>30</v>
      </c>
      <c r="D519" s="56">
        <v>40</v>
      </c>
      <c r="E519" s="54">
        <v>2.4</v>
      </c>
      <c r="F519" s="54">
        <v>9.1999999999999993</v>
      </c>
      <c r="G519" s="54">
        <v>25</v>
      </c>
      <c r="H519" s="54">
        <v>0.05</v>
      </c>
      <c r="I519" s="54">
        <v>0</v>
      </c>
      <c r="J519" s="54">
        <v>0.16</v>
      </c>
      <c r="K519" s="54">
        <v>0.02</v>
      </c>
      <c r="L519" s="54">
        <v>8</v>
      </c>
      <c r="M519" s="54">
        <v>27</v>
      </c>
      <c r="N519" s="54">
        <v>10</v>
      </c>
      <c r="O519" s="54">
        <v>0.6</v>
      </c>
      <c r="P519" s="1"/>
      <c r="Q519" s="32"/>
      <c r="R519" s="50">
        <f t="shared" si="18"/>
        <v>0</v>
      </c>
    </row>
    <row r="520" spans="2:18" ht="15.75" x14ac:dyDescent="0.25">
      <c r="B520" s="10" t="s">
        <v>6</v>
      </c>
      <c r="C520" s="10">
        <v>20</v>
      </c>
      <c r="D520" s="56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5"/>
      <c r="P520" s="20">
        <v>15</v>
      </c>
      <c r="Q520" s="32">
        <v>24</v>
      </c>
      <c r="R520" s="50">
        <f t="shared" si="18"/>
        <v>360</v>
      </c>
    </row>
    <row r="521" spans="2:18" ht="15.75" x14ac:dyDescent="0.25">
      <c r="B521" s="10" t="s">
        <v>41</v>
      </c>
      <c r="C521" s="10">
        <v>10</v>
      </c>
      <c r="D521" s="56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5"/>
      <c r="P521" s="20">
        <v>3</v>
      </c>
      <c r="Q521" s="32">
        <v>88</v>
      </c>
      <c r="R521" s="50">
        <f t="shared" si="18"/>
        <v>264</v>
      </c>
    </row>
    <row r="522" spans="2:18" ht="15.75" x14ac:dyDescent="0.25">
      <c r="B522" s="10" t="s">
        <v>59</v>
      </c>
      <c r="C522" s="10"/>
      <c r="D522" s="57">
        <v>200</v>
      </c>
      <c r="E522" s="54">
        <v>0.6</v>
      </c>
      <c r="F522" s="54"/>
      <c r="G522" s="54">
        <v>15.5</v>
      </c>
      <c r="H522" s="54"/>
      <c r="I522" s="54">
        <v>0.04</v>
      </c>
      <c r="J522" s="54"/>
      <c r="K522" s="54">
        <v>0.24</v>
      </c>
      <c r="L522" s="54">
        <v>0.8</v>
      </c>
      <c r="M522" s="54">
        <v>24</v>
      </c>
      <c r="N522" s="54">
        <v>16</v>
      </c>
      <c r="O522" s="54">
        <v>22</v>
      </c>
      <c r="P522" s="20"/>
      <c r="Q522" s="32"/>
      <c r="R522" s="50">
        <f t="shared" si="18"/>
        <v>0</v>
      </c>
    </row>
    <row r="523" spans="2:18" x14ac:dyDescent="0.25">
      <c r="B523" s="10" t="s">
        <v>40</v>
      </c>
      <c r="C523" s="10">
        <v>20</v>
      </c>
      <c r="D523" s="17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">
        <v>4.4000000000000004</v>
      </c>
      <c r="Q523" s="32">
        <v>86</v>
      </c>
      <c r="R523" s="50">
        <f t="shared" si="18"/>
        <v>378.40000000000003</v>
      </c>
    </row>
    <row r="524" spans="2:18" x14ac:dyDescent="0.25">
      <c r="B524" s="10" t="s">
        <v>30</v>
      </c>
      <c r="C524" s="10"/>
      <c r="D524" s="17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">
        <v>4.4000000000000004</v>
      </c>
      <c r="Q524" s="32">
        <v>56.8</v>
      </c>
      <c r="R524" s="50">
        <f t="shared" si="18"/>
        <v>249.92000000000002</v>
      </c>
    </row>
    <row r="525" spans="2:18" x14ac:dyDescent="0.25">
      <c r="B525" s="15" t="s">
        <v>42</v>
      </c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>
        <v>3.7440000000000002</v>
      </c>
      <c r="Q525" s="32">
        <v>435</v>
      </c>
      <c r="R525" s="50">
        <f t="shared" si="18"/>
        <v>1628.64</v>
      </c>
    </row>
    <row r="526" spans="2:18" x14ac:dyDescent="0.25">
      <c r="B526" s="15" t="s">
        <v>36</v>
      </c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>
        <v>5</v>
      </c>
      <c r="Q526" s="32">
        <v>340</v>
      </c>
      <c r="R526" s="50">
        <f t="shared" si="18"/>
        <v>1700</v>
      </c>
    </row>
    <row r="527" spans="2:18" x14ac:dyDescent="0.25">
      <c r="B527" s="15" t="s">
        <v>61</v>
      </c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>
        <v>64.004999999999995</v>
      </c>
      <c r="Q527" s="32">
        <v>115</v>
      </c>
      <c r="R527" s="50">
        <f t="shared" si="18"/>
        <v>7360.5749999999998</v>
      </c>
    </row>
    <row r="528" spans="2:18" x14ac:dyDescent="0.25">
      <c r="C528" s="35"/>
      <c r="D528" s="29"/>
      <c r="E528" s="6" t="s">
        <v>27</v>
      </c>
      <c r="F528" s="35"/>
      <c r="G528" s="38"/>
      <c r="H528" s="38"/>
      <c r="I528" s="38"/>
      <c r="J528" s="38"/>
      <c r="K528" s="31"/>
      <c r="L528" s="31"/>
      <c r="M528" s="34" t="s">
        <v>28</v>
      </c>
      <c r="N528" s="34"/>
      <c r="O528" s="38"/>
      <c r="P528" s="27"/>
      <c r="Q528" s="30"/>
      <c r="R528" s="49">
        <f>SUM(R511:R527)</f>
        <v>16799.935000000001</v>
      </c>
    </row>
    <row r="529" spans="2:18" ht="15.75" x14ac:dyDescent="0.25">
      <c r="E529" s="39"/>
      <c r="F529" s="39" t="s">
        <v>69</v>
      </c>
      <c r="M529" t="s">
        <v>28</v>
      </c>
      <c r="P529" s="27"/>
      <c r="Q529" s="27"/>
      <c r="R529" s="26"/>
    </row>
    <row r="530" spans="2:18" ht="18.75" x14ac:dyDescent="0.3">
      <c r="E530" s="39"/>
      <c r="F530" s="39"/>
      <c r="H530" s="22" t="s">
        <v>35</v>
      </c>
      <c r="I530" s="22"/>
      <c r="J530" s="21"/>
      <c r="K530" s="21"/>
      <c r="M530" s="21"/>
      <c r="P530" s="27"/>
      <c r="Q530" s="27"/>
      <c r="R530" s="26"/>
    </row>
    <row r="531" spans="2:18" ht="18.75" x14ac:dyDescent="0.3">
      <c r="B531" s="8"/>
      <c r="E531" s="39"/>
      <c r="F531" s="39"/>
      <c r="H531" s="22" t="s">
        <v>46</v>
      </c>
      <c r="I531" s="22"/>
      <c r="J531" s="22"/>
      <c r="K531" s="22"/>
      <c r="L531" s="21"/>
      <c r="M531" s="3"/>
      <c r="P531" s="27"/>
      <c r="Q531" s="27"/>
      <c r="R531" s="26"/>
    </row>
    <row r="532" spans="2:18" ht="18.75" x14ac:dyDescent="0.3">
      <c r="B532" s="25" t="s">
        <v>116</v>
      </c>
      <c r="C532" s="8"/>
      <c r="D532" s="3"/>
      <c r="E532" s="4" t="s">
        <v>16</v>
      </c>
      <c r="F532" s="4"/>
      <c r="G532" s="4"/>
      <c r="N532" s="3"/>
      <c r="O532" s="3"/>
      <c r="P532" s="3"/>
      <c r="Q532" s="3"/>
      <c r="R532" s="3"/>
    </row>
    <row r="533" spans="2:18" x14ac:dyDescent="0.25">
      <c r="B533" s="7" t="s">
        <v>39</v>
      </c>
      <c r="C533" s="25"/>
      <c r="D533" s="5"/>
      <c r="E533" s="6"/>
      <c r="F533" s="6"/>
      <c r="G533" s="6"/>
      <c r="H533" s="6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7" t="s">
        <v>90</v>
      </c>
      <c r="C534" s="7"/>
      <c r="D534" s="45" t="s">
        <v>38</v>
      </c>
      <c r="E534" s="45"/>
      <c r="F534" s="44"/>
      <c r="G534" s="44" t="s">
        <v>12</v>
      </c>
      <c r="H534" s="6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9" t="s">
        <v>17</v>
      </c>
      <c r="C535" s="7"/>
      <c r="D535" s="8"/>
      <c r="E535" s="8"/>
      <c r="F535" s="6"/>
      <c r="G535" s="6"/>
      <c r="H535" s="6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2"/>
      <c r="C536" s="9"/>
      <c r="D536" s="9"/>
      <c r="E536" s="9"/>
      <c r="F536" s="3"/>
      <c r="G536" s="6"/>
      <c r="H536" s="6"/>
      <c r="I536" s="3"/>
      <c r="J536" s="3"/>
      <c r="K536" s="3"/>
      <c r="L536" s="3"/>
      <c r="M536" s="3"/>
      <c r="N536" s="3"/>
      <c r="O536" s="3"/>
      <c r="P536" s="3"/>
      <c r="Q536">
        <v>165</v>
      </c>
      <c r="R536" s="3"/>
    </row>
    <row r="537" spans="2:18" x14ac:dyDescent="0.25">
      <c r="B537" s="23" t="s">
        <v>44</v>
      </c>
      <c r="C537" s="51"/>
      <c r="D537" s="46" t="s">
        <v>18</v>
      </c>
      <c r="E537" s="41"/>
      <c r="F537" s="41" t="s">
        <v>19</v>
      </c>
      <c r="G537" s="41"/>
      <c r="H537" s="41" t="s">
        <v>20</v>
      </c>
      <c r="I537" s="41" t="s">
        <v>21</v>
      </c>
      <c r="J537" s="41"/>
      <c r="K537" s="41"/>
      <c r="L537" s="41"/>
      <c r="M537" s="41" t="s">
        <v>22</v>
      </c>
      <c r="N537" s="41"/>
      <c r="O537" s="41"/>
      <c r="P537" s="42" t="s">
        <v>23</v>
      </c>
      <c r="Q537" s="43" t="s">
        <v>9</v>
      </c>
      <c r="R537" s="43" t="s">
        <v>10</v>
      </c>
    </row>
    <row r="538" spans="2:18" ht="15.75" x14ac:dyDescent="0.25">
      <c r="B538" s="2"/>
      <c r="C538" s="24" t="s">
        <v>97</v>
      </c>
      <c r="D538" s="52" t="s">
        <v>72</v>
      </c>
      <c r="E538" s="54" t="s">
        <v>94</v>
      </c>
      <c r="F538" s="54" t="s">
        <v>95</v>
      </c>
      <c r="G538" s="54" t="s">
        <v>96</v>
      </c>
      <c r="H538" s="54"/>
      <c r="I538" s="54" t="s">
        <v>24</v>
      </c>
      <c r="J538" s="54" t="s">
        <v>98</v>
      </c>
      <c r="K538" s="54" t="s">
        <v>99</v>
      </c>
      <c r="L538" s="54" t="s">
        <v>25</v>
      </c>
      <c r="M538" s="54" t="s">
        <v>26</v>
      </c>
      <c r="N538" s="54" t="s">
        <v>100</v>
      </c>
      <c r="O538" s="54" t="s">
        <v>101</v>
      </c>
      <c r="P538" s="20"/>
      <c r="Q538" s="16"/>
      <c r="R538" s="20"/>
    </row>
    <row r="539" spans="2:18" ht="15.75" x14ac:dyDescent="0.25">
      <c r="B539" s="23" t="s">
        <v>84</v>
      </c>
      <c r="C539" s="23"/>
      <c r="D539" s="12">
        <v>200</v>
      </c>
      <c r="E539" s="52">
        <v>8.2799999999999994</v>
      </c>
      <c r="F539" s="53">
        <v>3.24</v>
      </c>
      <c r="G539" s="53">
        <v>33.479999999999997</v>
      </c>
      <c r="H539" s="53">
        <v>255.48</v>
      </c>
      <c r="I539" s="53">
        <v>12.2</v>
      </c>
      <c r="J539" s="53">
        <v>0</v>
      </c>
      <c r="K539" s="53">
        <v>0.18</v>
      </c>
      <c r="L539" s="53">
        <v>1.8</v>
      </c>
      <c r="M539" s="53">
        <v>17.100000000000001</v>
      </c>
      <c r="N539" s="53">
        <v>30.6</v>
      </c>
      <c r="O539" s="53">
        <v>21.6</v>
      </c>
      <c r="P539" s="20"/>
      <c r="Q539" s="20"/>
      <c r="R539" s="20">
        <f>P539*Q539</f>
        <v>0</v>
      </c>
    </row>
    <row r="540" spans="2:18" x14ac:dyDescent="0.25">
      <c r="B540" s="15" t="s">
        <v>43</v>
      </c>
      <c r="C540" s="15">
        <v>50</v>
      </c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6">
        <v>8.1999999999999993</v>
      </c>
      <c r="Q540" s="32">
        <v>250</v>
      </c>
      <c r="R540" s="50">
        <f t="shared" ref="R540:R556" si="19">Q540*P540</f>
        <v>2050</v>
      </c>
    </row>
    <row r="541" spans="2:18" x14ac:dyDescent="0.25">
      <c r="B541" s="15" t="s">
        <v>115</v>
      </c>
      <c r="C541" s="15">
        <v>54</v>
      </c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6">
        <v>6</v>
      </c>
      <c r="Q541" s="32">
        <v>78</v>
      </c>
      <c r="R541" s="50">
        <f t="shared" si="19"/>
        <v>468</v>
      </c>
    </row>
    <row r="542" spans="2:18" x14ac:dyDescent="0.25">
      <c r="B542" s="15" t="s">
        <v>13</v>
      </c>
      <c r="C542" s="15">
        <v>10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6">
        <v>1</v>
      </c>
      <c r="Q542" s="32">
        <v>82</v>
      </c>
      <c r="R542" s="50">
        <f t="shared" si="19"/>
        <v>82</v>
      </c>
    </row>
    <row r="543" spans="2:18" x14ac:dyDescent="0.25">
      <c r="B543" s="15" t="s">
        <v>5</v>
      </c>
      <c r="C543" s="15">
        <v>10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6">
        <v>1.6</v>
      </c>
      <c r="Q543" s="32">
        <v>33</v>
      </c>
      <c r="R543" s="50">
        <f t="shared" si="19"/>
        <v>52.800000000000004</v>
      </c>
    </row>
    <row r="544" spans="2:18" x14ac:dyDescent="0.25">
      <c r="B544" s="15" t="s">
        <v>33</v>
      </c>
      <c r="C544" s="15">
        <v>3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6">
        <v>1</v>
      </c>
      <c r="Q544" s="32">
        <v>109</v>
      </c>
      <c r="R544" s="50">
        <f t="shared" si="19"/>
        <v>109</v>
      </c>
    </row>
    <row r="545" spans="2:18" x14ac:dyDescent="0.25">
      <c r="B545" s="15" t="s">
        <v>0</v>
      </c>
      <c r="C545" s="15">
        <v>1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6"/>
      <c r="Q545" s="32">
        <v>54</v>
      </c>
      <c r="R545" s="50">
        <f t="shared" si="19"/>
        <v>0</v>
      </c>
    </row>
    <row r="546" spans="2:18" x14ac:dyDescent="0.25">
      <c r="B546" s="15" t="s">
        <v>14</v>
      </c>
      <c r="C546" s="15">
        <v>1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6">
        <v>19.8</v>
      </c>
      <c r="Q546" s="32">
        <v>38</v>
      </c>
      <c r="R546" s="50">
        <f t="shared" si="19"/>
        <v>752.4</v>
      </c>
    </row>
    <row r="547" spans="2:18" x14ac:dyDescent="0.25">
      <c r="B547" s="15" t="s">
        <v>13</v>
      </c>
      <c r="C547" s="1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6">
        <v>0.55000000000000004</v>
      </c>
      <c r="Q547" s="32">
        <v>78</v>
      </c>
      <c r="R547" s="50">
        <f t="shared" si="19"/>
        <v>42.900000000000006</v>
      </c>
    </row>
    <row r="548" spans="2:18" ht="15.75" x14ac:dyDescent="0.25">
      <c r="B548" s="10" t="s">
        <v>104</v>
      </c>
      <c r="C548" s="10">
        <v>30</v>
      </c>
      <c r="D548" s="56">
        <v>40</v>
      </c>
      <c r="E548" s="54">
        <v>2.4</v>
      </c>
      <c r="F548" s="54">
        <v>9.1999999999999993</v>
      </c>
      <c r="G548" s="54">
        <v>25</v>
      </c>
      <c r="H548" s="54">
        <v>0.05</v>
      </c>
      <c r="I548" s="54">
        <v>0</v>
      </c>
      <c r="J548" s="54">
        <v>0.16</v>
      </c>
      <c r="K548" s="54">
        <v>0.02</v>
      </c>
      <c r="L548" s="54">
        <v>8</v>
      </c>
      <c r="M548" s="54">
        <v>27</v>
      </c>
      <c r="N548" s="54">
        <v>10</v>
      </c>
      <c r="O548" s="54">
        <v>0.6</v>
      </c>
      <c r="P548" s="1"/>
      <c r="Q548" s="32"/>
      <c r="R548" s="50">
        <f t="shared" si="19"/>
        <v>0</v>
      </c>
    </row>
    <row r="549" spans="2:18" ht="15.75" x14ac:dyDescent="0.25">
      <c r="B549" s="10" t="s">
        <v>6</v>
      </c>
      <c r="C549" s="10">
        <v>20</v>
      </c>
      <c r="D549" s="5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5"/>
      <c r="P549" s="20">
        <v>13</v>
      </c>
      <c r="Q549" s="32">
        <v>24</v>
      </c>
      <c r="R549" s="50">
        <f t="shared" si="19"/>
        <v>312</v>
      </c>
    </row>
    <row r="550" spans="2:18" ht="15.75" x14ac:dyDescent="0.25">
      <c r="B550" s="10" t="s">
        <v>41</v>
      </c>
      <c r="C550" s="10">
        <v>10</v>
      </c>
      <c r="D550" s="56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5"/>
      <c r="P550" s="20">
        <v>2</v>
      </c>
      <c r="Q550" s="32">
        <v>88</v>
      </c>
      <c r="R550" s="50">
        <f t="shared" si="19"/>
        <v>176</v>
      </c>
    </row>
    <row r="551" spans="2:18" ht="15.75" x14ac:dyDescent="0.25">
      <c r="B551" s="10" t="s">
        <v>59</v>
      </c>
      <c r="C551" s="10"/>
      <c r="D551" s="57">
        <v>200</v>
      </c>
      <c r="E551" s="54">
        <v>0.6</v>
      </c>
      <c r="F551" s="54"/>
      <c r="G551" s="54">
        <v>15.5</v>
      </c>
      <c r="H551" s="54"/>
      <c r="I551" s="54">
        <v>0.04</v>
      </c>
      <c r="J551" s="54"/>
      <c r="K551" s="54">
        <v>0.24</v>
      </c>
      <c r="L551" s="54">
        <v>0.8</v>
      </c>
      <c r="M551" s="54">
        <v>24</v>
      </c>
      <c r="N551" s="54">
        <v>16</v>
      </c>
      <c r="O551" s="54">
        <v>22</v>
      </c>
      <c r="P551" s="20"/>
      <c r="Q551" s="32"/>
      <c r="R551" s="50">
        <f t="shared" si="19"/>
        <v>0</v>
      </c>
    </row>
    <row r="552" spans="2:18" x14ac:dyDescent="0.25">
      <c r="B552" s="10" t="s">
        <v>40</v>
      </c>
      <c r="C552" s="10">
        <v>20</v>
      </c>
      <c r="D552" s="17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">
        <v>3.3</v>
      </c>
      <c r="Q552" s="32">
        <v>86</v>
      </c>
      <c r="R552" s="50">
        <f t="shared" si="19"/>
        <v>283.8</v>
      </c>
    </row>
    <row r="553" spans="2:18" x14ac:dyDescent="0.25">
      <c r="B553" s="10" t="s">
        <v>30</v>
      </c>
      <c r="C553" s="10"/>
      <c r="D553" s="17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">
        <v>3.3</v>
      </c>
      <c r="Q553" s="32">
        <v>56.8</v>
      </c>
      <c r="R553" s="50">
        <f t="shared" si="19"/>
        <v>187.43999999999997</v>
      </c>
    </row>
    <row r="554" spans="2:18" x14ac:dyDescent="0.25">
      <c r="B554" s="15" t="s">
        <v>61</v>
      </c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>
        <v>15.994999999999999</v>
      </c>
      <c r="Q554" s="32">
        <v>115</v>
      </c>
      <c r="R554" s="50">
        <f t="shared" si="19"/>
        <v>1839.425</v>
      </c>
    </row>
    <row r="555" spans="2:18" x14ac:dyDescent="0.25">
      <c r="B555" s="15" t="s">
        <v>36</v>
      </c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>
        <v>2</v>
      </c>
      <c r="Q555" s="32">
        <v>206</v>
      </c>
      <c r="R555" s="50">
        <f t="shared" si="19"/>
        <v>412</v>
      </c>
    </row>
    <row r="556" spans="2:18" x14ac:dyDescent="0.25">
      <c r="B556" s="15" t="s">
        <v>8</v>
      </c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>
        <v>4.6280000000000001</v>
      </c>
      <c r="Q556" s="32">
        <v>142</v>
      </c>
      <c r="R556" s="50">
        <f t="shared" si="19"/>
        <v>657.17600000000004</v>
      </c>
    </row>
    <row r="557" spans="2:18" x14ac:dyDescent="0.25">
      <c r="C557" s="35"/>
      <c r="D557" s="29"/>
      <c r="E557" s="6" t="s">
        <v>27</v>
      </c>
      <c r="F557" s="35"/>
      <c r="G557" s="38"/>
      <c r="H557" s="38"/>
      <c r="I557" s="38"/>
      <c r="J557" s="38"/>
      <c r="K557" s="31"/>
      <c r="L557" s="31"/>
      <c r="M557" s="34" t="s">
        <v>28</v>
      </c>
      <c r="N557" s="34"/>
      <c r="O557" s="38"/>
      <c r="P557" s="27"/>
      <c r="Q557" s="30"/>
      <c r="R557" s="49">
        <f>SUM(R540:R556)</f>
        <v>7424.9410000000007</v>
      </c>
    </row>
    <row r="558" spans="2:18" ht="15.75" x14ac:dyDescent="0.25">
      <c r="E558" s="39"/>
      <c r="F558" s="39" t="s">
        <v>69</v>
      </c>
      <c r="M558" t="s">
        <v>28</v>
      </c>
      <c r="P558" s="27"/>
      <c r="Q558" s="27"/>
      <c r="R558" s="26"/>
    </row>
    <row r="559" spans="2:18" ht="18.75" x14ac:dyDescent="0.3">
      <c r="E559" s="39"/>
      <c r="F559" s="39"/>
      <c r="H559" s="22" t="s">
        <v>35</v>
      </c>
      <c r="I559" s="22"/>
      <c r="J559" s="21"/>
      <c r="K559" s="21"/>
      <c r="M559" s="21"/>
      <c r="P559" s="27"/>
      <c r="Q559" s="27"/>
      <c r="R559" s="26"/>
    </row>
    <row r="560" spans="2:18" ht="18.75" x14ac:dyDescent="0.3">
      <c r="B560" s="8"/>
      <c r="E560" s="39"/>
      <c r="F560" s="39"/>
      <c r="H560" s="22" t="s">
        <v>46</v>
      </c>
      <c r="I560" s="22"/>
      <c r="J560" s="22"/>
      <c r="K560" s="22"/>
      <c r="L560" s="21"/>
      <c r="M560" s="3"/>
      <c r="P560" s="27"/>
      <c r="Q560" s="27"/>
      <c r="R560" s="26"/>
    </row>
    <row r="561" spans="2:18" ht="18.75" x14ac:dyDescent="0.3">
      <c r="B561" s="25" t="s">
        <v>116</v>
      </c>
      <c r="C561" s="8"/>
      <c r="D561" s="3"/>
      <c r="E561" s="4" t="s">
        <v>16</v>
      </c>
      <c r="F561" s="4"/>
      <c r="G561" s="4"/>
      <c r="N561" s="3"/>
      <c r="O561" s="3"/>
      <c r="P561" s="3"/>
      <c r="Q561" s="3"/>
      <c r="R561" s="3"/>
    </row>
    <row r="562" spans="2:18" x14ac:dyDescent="0.25">
      <c r="B562" s="7" t="s">
        <v>39</v>
      </c>
      <c r="C562" s="25"/>
      <c r="D562" s="5"/>
      <c r="E562" s="6"/>
      <c r="F562" s="6"/>
      <c r="G562" s="6"/>
      <c r="H562" s="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x14ac:dyDescent="0.25">
      <c r="B563" s="7" t="s">
        <v>90</v>
      </c>
      <c r="C563" s="7"/>
      <c r="D563" s="45" t="s">
        <v>38</v>
      </c>
      <c r="E563" s="45"/>
      <c r="F563" s="44"/>
      <c r="G563" s="44" t="s">
        <v>11</v>
      </c>
      <c r="H563" s="6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x14ac:dyDescent="0.25">
      <c r="B564" s="9" t="s">
        <v>17</v>
      </c>
      <c r="C564" s="7"/>
      <c r="D564" s="8"/>
      <c r="E564" s="8"/>
      <c r="F564" s="6"/>
      <c r="G564" s="6"/>
      <c r="H564" s="6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x14ac:dyDescent="0.25">
      <c r="B565" s="2"/>
      <c r="C565" s="9"/>
      <c r="D565" s="9"/>
      <c r="E565" s="9"/>
      <c r="F565" s="3"/>
      <c r="G565" s="6"/>
      <c r="H565" s="6"/>
      <c r="I565" s="3"/>
      <c r="J565" s="3"/>
      <c r="K565" s="3"/>
      <c r="L565" s="3"/>
      <c r="M565" s="3"/>
      <c r="N565" s="3"/>
      <c r="O565" s="3"/>
      <c r="P565" s="3"/>
      <c r="R565" s="3"/>
    </row>
    <row r="566" spans="2:18" x14ac:dyDescent="0.25">
      <c r="B566" s="23" t="s">
        <v>44</v>
      </c>
      <c r="C566" s="51"/>
      <c r="D566" s="46" t="s">
        <v>18</v>
      </c>
      <c r="E566" s="41"/>
      <c r="F566" s="41" t="s">
        <v>19</v>
      </c>
      <c r="G566" s="41"/>
      <c r="H566" s="41" t="s">
        <v>20</v>
      </c>
      <c r="I566" s="41" t="s">
        <v>21</v>
      </c>
      <c r="J566" s="41"/>
      <c r="K566" s="41"/>
      <c r="L566" s="41"/>
      <c r="M566" s="41" t="s">
        <v>22</v>
      </c>
      <c r="N566" s="41"/>
      <c r="O566" s="41"/>
      <c r="P566" s="42" t="s">
        <v>23</v>
      </c>
      <c r="Q566" s="43" t="s">
        <v>9</v>
      </c>
      <c r="R566" s="43" t="s">
        <v>10</v>
      </c>
    </row>
    <row r="567" spans="2:18" ht="15.75" x14ac:dyDescent="0.25">
      <c r="B567" s="2"/>
      <c r="C567" s="24" t="s">
        <v>97</v>
      </c>
      <c r="D567" s="52" t="s">
        <v>72</v>
      </c>
      <c r="E567" s="54" t="s">
        <v>94</v>
      </c>
      <c r="F567" s="54" t="s">
        <v>95</v>
      </c>
      <c r="G567" s="54" t="s">
        <v>96</v>
      </c>
      <c r="H567" s="54"/>
      <c r="I567" s="54" t="s">
        <v>24</v>
      </c>
      <c r="J567" s="54" t="s">
        <v>98</v>
      </c>
      <c r="K567" s="54" t="s">
        <v>99</v>
      </c>
      <c r="L567" s="54" t="s">
        <v>25</v>
      </c>
      <c r="M567" s="54" t="s">
        <v>26</v>
      </c>
      <c r="N567" s="54" t="s">
        <v>100</v>
      </c>
      <c r="O567" s="54" t="s">
        <v>101</v>
      </c>
      <c r="P567" s="20"/>
      <c r="Q567" s="16"/>
      <c r="R567" s="20"/>
    </row>
    <row r="568" spans="2:18" ht="15.75" x14ac:dyDescent="0.25">
      <c r="B568" s="23" t="s">
        <v>84</v>
      </c>
      <c r="C568" s="23"/>
      <c r="D568" s="12">
        <v>200</v>
      </c>
      <c r="E568" s="52">
        <v>8.2799999999999994</v>
      </c>
      <c r="F568" s="53">
        <v>3.24</v>
      </c>
      <c r="G568" s="53">
        <v>33.479999999999997</v>
      </c>
      <c r="H568" s="53">
        <v>255.48</v>
      </c>
      <c r="I568" s="53">
        <v>12.2</v>
      </c>
      <c r="J568" s="53">
        <v>0</v>
      </c>
      <c r="K568" s="53">
        <v>0.18</v>
      </c>
      <c r="L568" s="53">
        <v>1.8</v>
      </c>
      <c r="M568" s="53">
        <v>17.100000000000001</v>
      </c>
      <c r="N568" s="53">
        <v>30.6</v>
      </c>
      <c r="O568" s="53">
        <v>21.6</v>
      </c>
      <c r="P568" s="20"/>
      <c r="Q568" s="20"/>
      <c r="R568" s="20">
        <f>P568*Q568</f>
        <v>0</v>
      </c>
    </row>
    <row r="569" spans="2:18" x14ac:dyDescent="0.25">
      <c r="B569" s="15" t="s">
        <v>43</v>
      </c>
      <c r="C569" s="15">
        <v>50</v>
      </c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6">
        <v>1</v>
      </c>
      <c r="Q569" s="32">
        <v>250</v>
      </c>
      <c r="R569" s="50">
        <f t="shared" ref="R569:R578" si="20">Q569*P569</f>
        <v>250</v>
      </c>
    </row>
    <row r="570" spans="2:18" x14ac:dyDescent="0.25">
      <c r="B570" s="15" t="s">
        <v>115</v>
      </c>
      <c r="C570" s="15">
        <v>54</v>
      </c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6">
        <v>1</v>
      </c>
      <c r="Q570" s="32">
        <v>78</v>
      </c>
      <c r="R570" s="50">
        <f t="shared" si="20"/>
        <v>78</v>
      </c>
    </row>
    <row r="571" spans="2:18" x14ac:dyDescent="0.25">
      <c r="B571" s="15" t="s">
        <v>13</v>
      </c>
      <c r="C571" s="15">
        <v>10</v>
      </c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6">
        <v>0.1</v>
      </c>
      <c r="Q571" s="32">
        <v>82</v>
      </c>
      <c r="R571" s="50">
        <f t="shared" si="20"/>
        <v>8.2000000000000011</v>
      </c>
    </row>
    <row r="572" spans="2:18" x14ac:dyDescent="0.25">
      <c r="B572" s="15" t="s">
        <v>5</v>
      </c>
      <c r="C572" s="15">
        <v>10</v>
      </c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6">
        <v>0.3</v>
      </c>
      <c r="Q572" s="32">
        <v>33</v>
      </c>
      <c r="R572" s="50">
        <f t="shared" si="20"/>
        <v>9.9</v>
      </c>
    </row>
    <row r="573" spans="2:18" x14ac:dyDescent="0.25">
      <c r="B573" s="15" t="s">
        <v>14</v>
      </c>
      <c r="C573" s="15">
        <v>1</v>
      </c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6">
        <v>3.3</v>
      </c>
      <c r="Q573" s="32">
        <v>38</v>
      </c>
      <c r="R573" s="50">
        <f t="shared" si="20"/>
        <v>125.39999999999999</v>
      </c>
    </row>
    <row r="574" spans="2:18" ht="15.75" x14ac:dyDescent="0.25">
      <c r="B574" s="10" t="s">
        <v>56</v>
      </c>
      <c r="C574" s="10">
        <v>30</v>
      </c>
      <c r="D574" s="56">
        <v>40</v>
      </c>
      <c r="E574" s="54">
        <v>2.4</v>
      </c>
      <c r="F574" s="54">
        <v>9.1999999999999993</v>
      </c>
      <c r="G574" s="54">
        <v>25</v>
      </c>
      <c r="H574" s="54">
        <v>0.05</v>
      </c>
      <c r="I574" s="54">
        <v>0</v>
      </c>
      <c r="J574" s="54">
        <v>0.16</v>
      </c>
      <c r="K574" s="54">
        <v>0.02</v>
      </c>
      <c r="L574" s="54">
        <v>8</v>
      </c>
      <c r="M574" s="54">
        <v>27</v>
      </c>
      <c r="N574" s="54">
        <v>10</v>
      </c>
      <c r="O574" s="54">
        <v>0.6</v>
      </c>
      <c r="P574" s="1"/>
      <c r="Q574" s="32"/>
      <c r="R574" s="50">
        <f t="shared" si="20"/>
        <v>0</v>
      </c>
    </row>
    <row r="575" spans="2:18" ht="15.75" x14ac:dyDescent="0.25">
      <c r="B575" s="10" t="s">
        <v>6</v>
      </c>
      <c r="C575" s="10">
        <v>20</v>
      </c>
      <c r="D575" s="56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5"/>
      <c r="P575" s="20">
        <v>2</v>
      </c>
      <c r="Q575" s="32">
        <v>24</v>
      </c>
      <c r="R575" s="50">
        <f t="shared" si="20"/>
        <v>48</v>
      </c>
    </row>
    <row r="576" spans="2:18" ht="15.75" x14ac:dyDescent="0.25">
      <c r="B576" s="10" t="s">
        <v>54</v>
      </c>
      <c r="C576" s="10"/>
      <c r="D576" s="57">
        <v>200</v>
      </c>
      <c r="E576" s="54">
        <v>0.6</v>
      </c>
      <c r="F576" s="54"/>
      <c r="G576" s="54">
        <v>15.5</v>
      </c>
      <c r="H576" s="54"/>
      <c r="I576" s="54">
        <v>0.04</v>
      </c>
      <c r="J576" s="54"/>
      <c r="K576" s="54">
        <v>0.24</v>
      </c>
      <c r="L576" s="54">
        <v>0.8</v>
      </c>
      <c r="M576" s="54">
        <v>24</v>
      </c>
      <c r="N576" s="54">
        <v>16</v>
      </c>
      <c r="O576" s="54">
        <v>22</v>
      </c>
      <c r="P576" s="20"/>
      <c r="Q576" s="32"/>
      <c r="R576" s="50">
        <f t="shared" si="20"/>
        <v>0</v>
      </c>
    </row>
    <row r="577" spans="2:18" x14ac:dyDescent="0.25">
      <c r="B577" s="10" t="s">
        <v>45</v>
      </c>
      <c r="C577" s="10">
        <v>20</v>
      </c>
      <c r="D577" s="17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"/>
      <c r="Q577" s="32">
        <v>86</v>
      </c>
      <c r="R577" s="50">
        <f t="shared" si="20"/>
        <v>0</v>
      </c>
    </row>
    <row r="578" spans="2:18" x14ac:dyDescent="0.25">
      <c r="B578" s="10" t="s">
        <v>4</v>
      </c>
      <c r="C578" s="10"/>
      <c r="D578" s="17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">
        <v>1</v>
      </c>
      <c r="Q578" s="32">
        <v>71</v>
      </c>
      <c r="R578" s="50">
        <f t="shared" si="20"/>
        <v>71</v>
      </c>
    </row>
    <row r="579" spans="2:18" x14ac:dyDescent="0.25">
      <c r="C579" s="35"/>
      <c r="D579" s="29"/>
      <c r="E579" s="6" t="s">
        <v>27</v>
      </c>
      <c r="F579" s="35"/>
      <c r="G579" s="38"/>
      <c r="H579" s="38"/>
      <c r="I579" s="38"/>
      <c r="J579" s="38"/>
      <c r="K579" s="31"/>
      <c r="L579" s="31"/>
      <c r="M579" s="34" t="s">
        <v>28</v>
      </c>
      <c r="N579" s="34"/>
      <c r="O579" s="38"/>
      <c r="P579" s="27"/>
      <c r="Q579" s="30"/>
      <c r="R579" s="49">
        <f>SUM(R569:R578)</f>
        <v>590.5</v>
      </c>
    </row>
    <row r="580" spans="2:18" ht="15.75" x14ac:dyDescent="0.25">
      <c r="E580" s="39"/>
      <c r="F580" s="39" t="s">
        <v>69</v>
      </c>
      <c r="M580" t="s">
        <v>28</v>
      </c>
      <c r="P580" s="27"/>
      <c r="Q580" s="27"/>
      <c r="R580" s="26"/>
    </row>
    <row r="581" spans="2:18" ht="18.75" x14ac:dyDescent="0.3">
      <c r="E581" s="39"/>
      <c r="F581" s="39"/>
      <c r="H581" s="22" t="s">
        <v>35</v>
      </c>
      <c r="I581" s="22"/>
      <c r="J581" s="21"/>
      <c r="K581" s="21"/>
      <c r="M581" s="21"/>
      <c r="P581" s="27"/>
      <c r="Q581" s="27"/>
      <c r="R581" s="26"/>
    </row>
    <row r="582" spans="2:18" ht="18.75" x14ac:dyDescent="0.3">
      <c r="B582" s="8"/>
      <c r="E582" s="39"/>
      <c r="F582" s="39"/>
      <c r="H582" s="22" t="s">
        <v>46</v>
      </c>
      <c r="I582" s="22"/>
      <c r="J582" s="22"/>
      <c r="K582" s="22"/>
      <c r="L582" s="21"/>
      <c r="M582" s="3"/>
      <c r="P582" s="27"/>
      <c r="Q582" s="27"/>
      <c r="R582" s="26"/>
    </row>
    <row r="583" spans="2:18" ht="18.75" x14ac:dyDescent="0.3">
      <c r="B583" s="25" t="s">
        <v>118</v>
      </c>
      <c r="C583" s="8"/>
      <c r="D583" s="3"/>
      <c r="E583" s="4" t="s">
        <v>16</v>
      </c>
      <c r="F583" s="4"/>
      <c r="G583" s="4"/>
      <c r="N583" s="3"/>
      <c r="O583" s="3"/>
      <c r="P583" s="3"/>
      <c r="Q583" s="3"/>
      <c r="R583" s="3"/>
    </row>
    <row r="584" spans="2:18" x14ac:dyDescent="0.25">
      <c r="B584" s="7" t="s">
        <v>39</v>
      </c>
      <c r="C584" s="25"/>
      <c r="D584" s="5"/>
      <c r="E584" s="6"/>
      <c r="F584" s="6"/>
      <c r="G584" s="6"/>
      <c r="H584" s="6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x14ac:dyDescent="0.25">
      <c r="B585" s="7" t="s">
        <v>90</v>
      </c>
      <c r="C585" s="7"/>
      <c r="D585" s="45" t="s">
        <v>38</v>
      </c>
      <c r="E585" s="45"/>
      <c r="F585" s="44"/>
      <c r="G585" s="44" t="s">
        <v>85</v>
      </c>
      <c r="H585" s="6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x14ac:dyDescent="0.25">
      <c r="B586" s="9" t="s">
        <v>17</v>
      </c>
      <c r="C586" s="7"/>
      <c r="D586" s="8"/>
      <c r="E586" s="8"/>
      <c r="F586" s="6"/>
      <c r="G586" s="6"/>
      <c r="H586" s="6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x14ac:dyDescent="0.25">
      <c r="B587" s="2"/>
      <c r="C587" s="9"/>
      <c r="D587" s="9"/>
      <c r="E587" s="9"/>
      <c r="F587" s="3"/>
      <c r="G587" s="6"/>
      <c r="H587" s="6"/>
      <c r="I587" s="3"/>
      <c r="J587" s="3"/>
      <c r="K587" s="3"/>
      <c r="L587" s="3"/>
      <c r="M587" s="3"/>
      <c r="N587" s="3"/>
      <c r="O587" s="3"/>
      <c r="P587" s="3"/>
      <c r="Q587">
        <v>223</v>
      </c>
      <c r="R587" s="3"/>
    </row>
    <row r="588" spans="2:18" x14ac:dyDescent="0.25">
      <c r="B588" s="23" t="s">
        <v>44</v>
      </c>
      <c r="C588" s="51"/>
      <c r="D588" s="46" t="s">
        <v>18</v>
      </c>
      <c r="E588" s="41"/>
      <c r="F588" s="41" t="s">
        <v>19</v>
      </c>
      <c r="G588" s="41"/>
      <c r="H588" s="41" t="s">
        <v>20</v>
      </c>
      <c r="I588" s="41" t="s">
        <v>21</v>
      </c>
      <c r="J588" s="41"/>
      <c r="K588" s="41"/>
      <c r="L588" s="41"/>
      <c r="M588" s="41" t="s">
        <v>22</v>
      </c>
      <c r="N588" s="41"/>
      <c r="O588" s="41"/>
      <c r="P588" s="42" t="s">
        <v>23</v>
      </c>
      <c r="Q588" s="43" t="s">
        <v>9</v>
      </c>
      <c r="R588" s="43" t="s">
        <v>10</v>
      </c>
    </row>
    <row r="589" spans="2:18" ht="15.75" x14ac:dyDescent="0.25">
      <c r="B589" s="2"/>
      <c r="C589" s="24" t="s">
        <v>97</v>
      </c>
      <c r="D589" s="52" t="s">
        <v>72</v>
      </c>
      <c r="E589" s="54" t="s">
        <v>94</v>
      </c>
      <c r="F589" s="54" t="s">
        <v>95</v>
      </c>
      <c r="G589" s="54" t="s">
        <v>96</v>
      </c>
      <c r="H589" s="54"/>
      <c r="I589" s="54" t="s">
        <v>24</v>
      </c>
      <c r="J589" s="54" t="s">
        <v>98</v>
      </c>
      <c r="K589" s="54" t="s">
        <v>99</v>
      </c>
      <c r="L589" s="54" t="s">
        <v>25</v>
      </c>
      <c r="M589" s="54" t="s">
        <v>26</v>
      </c>
      <c r="N589" s="54" t="s">
        <v>100</v>
      </c>
      <c r="O589" s="54" t="s">
        <v>101</v>
      </c>
      <c r="P589" s="20"/>
      <c r="Q589" s="16"/>
      <c r="R589" s="20"/>
    </row>
    <row r="590" spans="2:18" ht="15.75" x14ac:dyDescent="0.25">
      <c r="B590" s="23" t="s">
        <v>117</v>
      </c>
      <c r="C590" s="23"/>
      <c r="D590" s="12">
        <v>200</v>
      </c>
      <c r="E590" s="52">
        <v>8.2799999999999994</v>
      </c>
      <c r="F590" s="53">
        <v>3.24</v>
      </c>
      <c r="G590" s="53">
        <v>33.479999999999997</v>
      </c>
      <c r="H590" s="53">
        <v>255.48</v>
      </c>
      <c r="I590" s="53">
        <v>12.2</v>
      </c>
      <c r="J590" s="53">
        <v>0</v>
      </c>
      <c r="K590" s="53">
        <v>0.18</v>
      </c>
      <c r="L590" s="53">
        <v>1.8</v>
      </c>
      <c r="M590" s="53">
        <v>17.100000000000001</v>
      </c>
      <c r="N590" s="53">
        <v>30.6</v>
      </c>
      <c r="O590" s="53">
        <v>21.6</v>
      </c>
      <c r="P590" s="20"/>
      <c r="Q590" s="20"/>
      <c r="R590" s="20">
        <f>P590*Q590</f>
        <v>0</v>
      </c>
    </row>
    <row r="591" spans="2:18" x14ac:dyDescent="0.25">
      <c r="B591" s="15" t="s">
        <v>60</v>
      </c>
      <c r="C591" s="15">
        <v>50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6">
        <v>22.4</v>
      </c>
      <c r="Q591" s="32">
        <v>410.96</v>
      </c>
      <c r="R591" s="50">
        <f t="shared" ref="R591:R610" si="21">Q591*P591</f>
        <v>9205.503999999999</v>
      </c>
    </row>
    <row r="592" spans="2:18" x14ac:dyDescent="0.25">
      <c r="B592" s="15" t="s">
        <v>47</v>
      </c>
      <c r="C592" s="15">
        <v>54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6">
        <v>11.1</v>
      </c>
      <c r="Q592" s="32">
        <v>69</v>
      </c>
      <c r="R592" s="50">
        <f t="shared" si="21"/>
        <v>765.9</v>
      </c>
    </row>
    <row r="593" spans="2:18" x14ac:dyDescent="0.25">
      <c r="B593" s="15" t="s">
        <v>13</v>
      </c>
      <c r="C593" s="15">
        <v>10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6">
        <v>2.2000000000000002</v>
      </c>
      <c r="Q593" s="32">
        <v>82</v>
      </c>
      <c r="R593" s="50">
        <f t="shared" si="21"/>
        <v>180.4</v>
      </c>
    </row>
    <row r="594" spans="2:18" x14ac:dyDescent="0.25">
      <c r="B594" s="15" t="s">
        <v>5</v>
      </c>
      <c r="C594" s="15">
        <v>10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6">
        <v>2.2000000000000002</v>
      </c>
      <c r="Q594" s="32">
        <v>33</v>
      </c>
      <c r="R594" s="50">
        <f t="shared" si="21"/>
        <v>72.600000000000009</v>
      </c>
    </row>
    <row r="595" spans="2:18" x14ac:dyDescent="0.25">
      <c r="B595" s="15" t="s">
        <v>33</v>
      </c>
      <c r="C595" s="15">
        <v>3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6">
        <v>1</v>
      </c>
      <c r="Q595" s="32">
        <v>109</v>
      </c>
      <c r="R595" s="50">
        <f t="shared" si="21"/>
        <v>109</v>
      </c>
    </row>
    <row r="596" spans="2:18" x14ac:dyDescent="0.25">
      <c r="B596" s="15" t="s">
        <v>0</v>
      </c>
      <c r="C596" s="15">
        <v>1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6">
        <v>1</v>
      </c>
      <c r="Q596" s="32">
        <v>54</v>
      </c>
      <c r="R596" s="50">
        <f t="shared" si="21"/>
        <v>54</v>
      </c>
    </row>
    <row r="597" spans="2:18" x14ac:dyDescent="0.25">
      <c r="B597" s="15" t="s">
        <v>37</v>
      </c>
      <c r="C597" s="15">
        <v>1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6">
        <v>1</v>
      </c>
      <c r="Q597" s="32">
        <v>130</v>
      </c>
      <c r="R597" s="50">
        <f t="shared" si="21"/>
        <v>130</v>
      </c>
    </row>
    <row r="598" spans="2:18" x14ac:dyDescent="0.25">
      <c r="B598" s="15" t="s">
        <v>3</v>
      </c>
      <c r="C598" s="1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6">
        <v>2</v>
      </c>
      <c r="Q598" s="32">
        <v>32.5</v>
      </c>
      <c r="R598" s="50">
        <f t="shared" si="21"/>
        <v>65</v>
      </c>
    </row>
    <row r="599" spans="2:18" x14ac:dyDescent="0.25">
      <c r="B599" s="15" t="s">
        <v>2</v>
      </c>
      <c r="C599" s="1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6">
        <v>1</v>
      </c>
      <c r="Q599" s="32">
        <v>19</v>
      </c>
      <c r="R599" s="50">
        <f t="shared" si="21"/>
        <v>19</v>
      </c>
    </row>
    <row r="600" spans="2:18" ht="15.75" x14ac:dyDescent="0.25">
      <c r="B600" s="10" t="s">
        <v>63</v>
      </c>
      <c r="C600" s="10">
        <v>30</v>
      </c>
      <c r="D600" s="56">
        <v>40</v>
      </c>
      <c r="E600" s="54">
        <v>2.4</v>
      </c>
      <c r="F600" s="54">
        <v>9.1999999999999993</v>
      </c>
      <c r="G600" s="54">
        <v>25</v>
      </c>
      <c r="H600" s="54">
        <v>0.05</v>
      </c>
      <c r="I600" s="54">
        <v>0</v>
      </c>
      <c r="J600" s="54">
        <v>0.16</v>
      </c>
      <c r="K600" s="54">
        <v>0.02</v>
      </c>
      <c r="L600" s="54">
        <v>8</v>
      </c>
      <c r="M600" s="54">
        <v>27</v>
      </c>
      <c r="N600" s="54">
        <v>10</v>
      </c>
      <c r="O600" s="54">
        <v>0.6</v>
      </c>
      <c r="P600" s="1"/>
      <c r="Q600" s="32"/>
      <c r="R600" s="50">
        <f t="shared" si="21"/>
        <v>0</v>
      </c>
    </row>
    <row r="601" spans="2:18" ht="15.75" x14ac:dyDescent="0.25">
      <c r="B601" s="10" t="s">
        <v>6</v>
      </c>
      <c r="C601" s="10">
        <v>20</v>
      </c>
      <c r="D601" s="56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5"/>
      <c r="P601" s="20">
        <v>15</v>
      </c>
      <c r="Q601" s="32">
        <v>24</v>
      </c>
      <c r="R601" s="50">
        <f t="shared" si="21"/>
        <v>360</v>
      </c>
    </row>
    <row r="602" spans="2:18" ht="15.75" x14ac:dyDescent="0.25">
      <c r="B602" s="10" t="s">
        <v>31</v>
      </c>
      <c r="C602" s="10">
        <v>10</v>
      </c>
      <c r="D602" s="56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5"/>
      <c r="P602" s="20">
        <v>2.2000000000000002</v>
      </c>
      <c r="Q602" s="32">
        <v>295</v>
      </c>
      <c r="R602" s="50">
        <f t="shared" si="21"/>
        <v>649</v>
      </c>
    </row>
    <row r="603" spans="2:18" ht="15.75" x14ac:dyDescent="0.25">
      <c r="B603" s="10" t="s">
        <v>41</v>
      </c>
      <c r="C603" s="10"/>
      <c r="D603" s="56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5"/>
      <c r="P603" s="20">
        <v>3</v>
      </c>
      <c r="Q603" s="32">
        <v>88</v>
      </c>
      <c r="R603" s="50">
        <f t="shared" si="21"/>
        <v>264</v>
      </c>
    </row>
    <row r="604" spans="2:18" ht="15.75" x14ac:dyDescent="0.25">
      <c r="B604" s="10" t="s">
        <v>79</v>
      </c>
      <c r="C604" s="10"/>
      <c r="D604" s="57">
        <v>200</v>
      </c>
      <c r="E604" s="54">
        <v>0.6</v>
      </c>
      <c r="F604" s="54"/>
      <c r="G604" s="54">
        <v>15.5</v>
      </c>
      <c r="H604" s="54"/>
      <c r="I604" s="54">
        <v>0.04</v>
      </c>
      <c r="J604" s="54"/>
      <c r="K604" s="54">
        <v>0.24</v>
      </c>
      <c r="L604" s="54">
        <v>0.8</v>
      </c>
      <c r="M604" s="54">
        <v>24</v>
      </c>
      <c r="N604" s="54">
        <v>16</v>
      </c>
      <c r="O604" s="54">
        <v>22</v>
      </c>
      <c r="P604" s="20"/>
      <c r="Q604" s="32"/>
      <c r="R604" s="50">
        <f t="shared" si="21"/>
        <v>0</v>
      </c>
    </row>
    <row r="605" spans="2:18" x14ac:dyDescent="0.25">
      <c r="B605" s="10" t="s">
        <v>88</v>
      </c>
      <c r="C605" s="10">
        <v>20</v>
      </c>
      <c r="D605" s="17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">
        <v>4</v>
      </c>
      <c r="Q605" s="32">
        <v>227</v>
      </c>
      <c r="R605" s="50">
        <f t="shared" si="21"/>
        <v>908</v>
      </c>
    </row>
    <row r="606" spans="2:18" x14ac:dyDescent="0.25">
      <c r="B606" s="10" t="s">
        <v>4</v>
      </c>
      <c r="C606" s="10"/>
      <c r="D606" s="17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">
        <v>10</v>
      </c>
      <c r="Q606" s="32">
        <v>66.650000000000006</v>
      </c>
      <c r="R606" s="50">
        <f t="shared" si="21"/>
        <v>666.5</v>
      </c>
    </row>
    <row r="607" spans="2:18" x14ac:dyDescent="0.25">
      <c r="B607" s="10" t="s">
        <v>4</v>
      </c>
      <c r="C607" s="10"/>
      <c r="D607" s="17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">
        <v>3</v>
      </c>
      <c r="Q607" s="32">
        <v>71</v>
      </c>
      <c r="R607" s="50">
        <f t="shared" si="21"/>
        <v>213</v>
      </c>
    </row>
    <row r="608" spans="2:18" x14ac:dyDescent="0.25">
      <c r="B608" s="10" t="s">
        <v>30</v>
      </c>
      <c r="C608" s="10"/>
      <c r="D608" s="17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">
        <v>4.4000000000000004</v>
      </c>
      <c r="Q608" s="32">
        <v>56.8</v>
      </c>
      <c r="R608" s="50">
        <f t="shared" si="21"/>
        <v>249.92000000000002</v>
      </c>
    </row>
    <row r="609" spans="2:18" x14ac:dyDescent="0.25">
      <c r="B609" s="15" t="s">
        <v>8</v>
      </c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>
        <v>6.7</v>
      </c>
      <c r="Q609" s="32">
        <v>222.49</v>
      </c>
      <c r="R609" s="50">
        <f t="shared" si="21"/>
        <v>1490.683</v>
      </c>
    </row>
    <row r="610" spans="2:18" x14ac:dyDescent="0.25">
      <c r="B610" s="15" t="s">
        <v>36</v>
      </c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>
        <v>5.0999999999999996</v>
      </c>
      <c r="Q610" s="32">
        <v>273.95</v>
      </c>
      <c r="R610" s="50">
        <f t="shared" si="21"/>
        <v>1397.1449999999998</v>
      </c>
    </row>
    <row r="611" spans="2:18" x14ac:dyDescent="0.25">
      <c r="C611" s="35"/>
      <c r="D611" s="29"/>
      <c r="E611" s="6" t="s">
        <v>27</v>
      </c>
      <c r="F611" s="35"/>
      <c r="G611" s="38"/>
      <c r="H611" s="38"/>
      <c r="I611" s="38"/>
      <c r="J611" s="38"/>
      <c r="K611" s="31"/>
      <c r="L611" s="31"/>
      <c r="M611" s="34" t="s">
        <v>28</v>
      </c>
      <c r="N611" s="34"/>
      <c r="O611" s="38"/>
      <c r="P611" s="27"/>
      <c r="Q611" s="30"/>
      <c r="R611" s="49">
        <f>SUM(R591:R610)</f>
        <v>16799.651999999998</v>
      </c>
    </row>
    <row r="612" spans="2:18" ht="15.75" x14ac:dyDescent="0.25">
      <c r="E612" s="39"/>
      <c r="F612" s="39" t="s">
        <v>69</v>
      </c>
      <c r="M612" t="s">
        <v>28</v>
      </c>
      <c r="P612" s="27"/>
      <c r="Q612" s="27"/>
      <c r="R612" s="26"/>
    </row>
    <row r="613" spans="2:18" ht="18.75" x14ac:dyDescent="0.3">
      <c r="E613" s="39"/>
      <c r="F613" s="39"/>
      <c r="H613" s="22" t="s">
        <v>35</v>
      </c>
      <c r="I613" s="22"/>
      <c r="J613" s="21"/>
      <c r="K613" s="21"/>
      <c r="M613" s="21"/>
      <c r="P613" s="27"/>
      <c r="Q613" s="27"/>
      <c r="R613" s="26"/>
    </row>
    <row r="614" spans="2:18" ht="18.75" x14ac:dyDescent="0.3">
      <c r="B614" s="8"/>
      <c r="E614" s="39"/>
      <c r="F614" s="39"/>
      <c r="H614" s="22" t="s">
        <v>46</v>
      </c>
      <c r="I614" s="22"/>
      <c r="J614" s="22"/>
      <c r="K614" s="22"/>
      <c r="L614" s="21"/>
      <c r="M614" s="3"/>
      <c r="P614" s="27"/>
      <c r="Q614" s="27"/>
      <c r="R614" s="26"/>
    </row>
    <row r="615" spans="2:18" ht="18.75" x14ac:dyDescent="0.3">
      <c r="B615" s="25" t="s">
        <v>118</v>
      </c>
      <c r="C615" s="8"/>
      <c r="D615" s="3"/>
      <c r="E615" s="4" t="s">
        <v>16</v>
      </c>
      <c r="F615" s="4"/>
      <c r="G615" s="4"/>
      <c r="N615" s="3"/>
      <c r="O615" s="3"/>
      <c r="P615" s="3"/>
      <c r="Q615" s="3"/>
      <c r="R615" s="3"/>
    </row>
    <row r="616" spans="2:18" x14ac:dyDescent="0.25">
      <c r="B616" s="7" t="s">
        <v>39</v>
      </c>
      <c r="C616" s="25"/>
      <c r="D616" s="5"/>
      <c r="E616" s="6"/>
      <c r="F616" s="6"/>
      <c r="G616" s="6"/>
      <c r="H616" s="6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x14ac:dyDescent="0.25">
      <c r="B617" s="7" t="s">
        <v>90</v>
      </c>
      <c r="C617" s="7"/>
      <c r="D617" s="45" t="s">
        <v>38</v>
      </c>
      <c r="E617" s="45"/>
      <c r="F617" s="44"/>
      <c r="G617" s="44" t="s">
        <v>12</v>
      </c>
      <c r="H617" s="6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x14ac:dyDescent="0.25">
      <c r="B618" s="9" t="s">
        <v>17</v>
      </c>
      <c r="C618" s="7"/>
      <c r="D618" s="8"/>
      <c r="E618" s="8"/>
      <c r="F618" s="6"/>
      <c r="G618" s="6"/>
      <c r="H618" s="6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x14ac:dyDescent="0.25">
      <c r="B619" s="2"/>
      <c r="C619" s="9"/>
      <c r="D619" s="9"/>
      <c r="E619" s="9"/>
      <c r="F619" s="3"/>
      <c r="G619" s="6"/>
      <c r="H619" s="6"/>
      <c r="I619" s="3"/>
      <c r="J619" s="3"/>
      <c r="K619" s="3"/>
      <c r="L619" s="3"/>
      <c r="M619" s="3"/>
      <c r="N619" s="3"/>
      <c r="O619" s="3"/>
      <c r="P619" s="3"/>
      <c r="Q619">
        <v>165</v>
      </c>
      <c r="R619" s="3"/>
    </row>
    <row r="620" spans="2:18" x14ac:dyDescent="0.25">
      <c r="B620" s="23" t="s">
        <v>44</v>
      </c>
      <c r="C620" s="51"/>
      <c r="D620" s="46" t="s">
        <v>18</v>
      </c>
      <c r="E620" s="41"/>
      <c r="F620" s="41" t="s">
        <v>19</v>
      </c>
      <c r="G620" s="41"/>
      <c r="H620" s="41" t="s">
        <v>20</v>
      </c>
      <c r="I620" s="41" t="s">
        <v>21</v>
      </c>
      <c r="J620" s="41"/>
      <c r="K620" s="41"/>
      <c r="L620" s="41"/>
      <c r="M620" s="41" t="s">
        <v>22</v>
      </c>
      <c r="N620" s="41"/>
      <c r="O620" s="41"/>
      <c r="P620" s="42" t="s">
        <v>23</v>
      </c>
      <c r="Q620" s="43" t="s">
        <v>9</v>
      </c>
      <c r="R620" s="43" t="s">
        <v>10</v>
      </c>
    </row>
    <row r="621" spans="2:18" ht="15.75" x14ac:dyDescent="0.25">
      <c r="B621" s="2"/>
      <c r="C621" s="24" t="s">
        <v>97</v>
      </c>
      <c r="D621" s="52" t="s">
        <v>72</v>
      </c>
      <c r="E621" s="54" t="s">
        <v>94</v>
      </c>
      <c r="F621" s="54" t="s">
        <v>95</v>
      </c>
      <c r="G621" s="54" t="s">
        <v>96</v>
      </c>
      <c r="H621" s="54"/>
      <c r="I621" s="54" t="s">
        <v>24</v>
      </c>
      <c r="J621" s="54" t="s">
        <v>98</v>
      </c>
      <c r="K621" s="54" t="s">
        <v>99</v>
      </c>
      <c r="L621" s="54" t="s">
        <v>25</v>
      </c>
      <c r="M621" s="54" t="s">
        <v>26</v>
      </c>
      <c r="N621" s="54" t="s">
        <v>100</v>
      </c>
      <c r="O621" s="54" t="s">
        <v>101</v>
      </c>
      <c r="P621" s="20"/>
      <c r="Q621" s="16"/>
      <c r="R621" s="20"/>
    </row>
    <row r="622" spans="2:18" ht="15.75" x14ac:dyDescent="0.25">
      <c r="B622" s="23" t="s">
        <v>117</v>
      </c>
      <c r="C622" s="23"/>
      <c r="D622" s="12">
        <v>200</v>
      </c>
      <c r="E622" s="52">
        <v>8.2799999999999994</v>
      </c>
      <c r="F622" s="53">
        <v>3.24</v>
      </c>
      <c r="G622" s="53">
        <v>33.479999999999997</v>
      </c>
      <c r="H622" s="53">
        <v>255.48</v>
      </c>
      <c r="I622" s="53">
        <v>12.2</v>
      </c>
      <c r="J622" s="53">
        <v>0</v>
      </c>
      <c r="K622" s="53">
        <v>0.18</v>
      </c>
      <c r="L622" s="53">
        <v>1.8</v>
      </c>
      <c r="M622" s="53">
        <v>17.100000000000001</v>
      </c>
      <c r="N622" s="53">
        <v>30.6</v>
      </c>
      <c r="O622" s="53">
        <v>21.6</v>
      </c>
      <c r="P622" s="20"/>
      <c r="Q622" s="20"/>
      <c r="R622" s="20">
        <f>P622*Q622</f>
        <v>0</v>
      </c>
    </row>
    <row r="623" spans="2:18" x14ac:dyDescent="0.25">
      <c r="B623" s="15" t="s">
        <v>60</v>
      </c>
      <c r="C623" s="15">
        <v>50</v>
      </c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6">
        <v>16.5</v>
      </c>
      <c r="Q623" s="32">
        <v>410.96</v>
      </c>
      <c r="R623" s="50">
        <f t="shared" ref="R623:R632" si="22">Q623*P623</f>
        <v>6780.8399999999992</v>
      </c>
    </row>
    <row r="624" spans="2:18" x14ac:dyDescent="0.25">
      <c r="B624" s="15" t="s">
        <v>47</v>
      </c>
      <c r="C624" s="15">
        <v>54</v>
      </c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6">
        <v>4.2</v>
      </c>
      <c r="Q624" s="32">
        <v>69</v>
      </c>
      <c r="R624" s="50">
        <f t="shared" si="22"/>
        <v>289.8</v>
      </c>
    </row>
    <row r="625" spans="2:18" x14ac:dyDescent="0.25">
      <c r="B625" s="15" t="s">
        <v>47</v>
      </c>
      <c r="C625" s="1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6">
        <v>3</v>
      </c>
      <c r="Q625" s="32">
        <v>66.37</v>
      </c>
      <c r="R625" s="50">
        <f t="shared" si="22"/>
        <v>199.11</v>
      </c>
    </row>
    <row r="626" spans="2:18" x14ac:dyDescent="0.25">
      <c r="B626" s="15" t="s">
        <v>5</v>
      </c>
      <c r="C626" s="15">
        <v>10</v>
      </c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6">
        <v>1.6</v>
      </c>
      <c r="Q626" s="32">
        <v>33</v>
      </c>
      <c r="R626" s="50">
        <f t="shared" si="22"/>
        <v>52.800000000000004</v>
      </c>
    </row>
    <row r="627" spans="2:18" x14ac:dyDescent="0.25">
      <c r="B627" s="15" t="s">
        <v>33</v>
      </c>
      <c r="C627" s="15">
        <v>3</v>
      </c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6">
        <v>1</v>
      </c>
      <c r="Q627" s="32">
        <v>109</v>
      </c>
      <c r="R627" s="50">
        <f t="shared" si="22"/>
        <v>109</v>
      </c>
    </row>
    <row r="628" spans="2:18" ht="15.75" x14ac:dyDescent="0.25">
      <c r="B628" s="10" t="s">
        <v>56</v>
      </c>
      <c r="C628" s="10">
        <v>30</v>
      </c>
      <c r="D628" s="56">
        <v>40</v>
      </c>
      <c r="E628" s="54">
        <v>2.4</v>
      </c>
      <c r="F628" s="54">
        <v>9.1999999999999993</v>
      </c>
      <c r="G628" s="54">
        <v>25</v>
      </c>
      <c r="H628" s="54">
        <v>0.05</v>
      </c>
      <c r="I628" s="54">
        <v>0</v>
      </c>
      <c r="J628" s="54">
        <v>0.16</v>
      </c>
      <c r="K628" s="54">
        <v>0.02</v>
      </c>
      <c r="L628" s="54">
        <v>8</v>
      </c>
      <c r="M628" s="54">
        <v>27</v>
      </c>
      <c r="N628" s="54">
        <v>10</v>
      </c>
      <c r="O628" s="54">
        <v>0.6</v>
      </c>
      <c r="P628" s="1"/>
      <c r="Q628" s="32"/>
      <c r="R628" s="50">
        <f t="shared" si="22"/>
        <v>0</v>
      </c>
    </row>
    <row r="629" spans="2:18" ht="15.75" x14ac:dyDescent="0.25">
      <c r="B629" s="10" t="s">
        <v>6</v>
      </c>
      <c r="C629" s="10">
        <v>20</v>
      </c>
      <c r="D629" s="56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5"/>
      <c r="P629" s="20">
        <v>13</v>
      </c>
      <c r="Q629" s="32">
        <v>24</v>
      </c>
      <c r="R629" s="50">
        <f t="shared" si="22"/>
        <v>312</v>
      </c>
    </row>
    <row r="630" spans="2:18" ht="15.75" x14ac:dyDescent="0.25">
      <c r="B630" s="10" t="s">
        <v>48</v>
      </c>
      <c r="C630" s="10"/>
      <c r="D630" s="57">
        <v>200</v>
      </c>
      <c r="E630" s="54">
        <v>0.6</v>
      </c>
      <c r="F630" s="54"/>
      <c r="G630" s="54">
        <v>15.5</v>
      </c>
      <c r="H630" s="54"/>
      <c r="I630" s="54">
        <v>0.04</v>
      </c>
      <c r="J630" s="54"/>
      <c r="K630" s="54">
        <v>0.24</v>
      </c>
      <c r="L630" s="54">
        <v>0.8</v>
      </c>
      <c r="M630" s="54">
        <v>24</v>
      </c>
      <c r="N630" s="54">
        <v>16</v>
      </c>
      <c r="O630" s="54">
        <v>22</v>
      </c>
      <c r="P630" s="20"/>
      <c r="Q630" s="32"/>
      <c r="R630" s="50">
        <f t="shared" si="22"/>
        <v>0</v>
      </c>
    </row>
    <row r="631" spans="2:18" x14ac:dyDescent="0.25">
      <c r="B631" s="10" t="s">
        <v>45</v>
      </c>
      <c r="C631" s="10">
        <v>20</v>
      </c>
      <c r="D631" s="17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"/>
      <c r="Q631" s="32">
        <v>227</v>
      </c>
      <c r="R631" s="50">
        <f t="shared" si="22"/>
        <v>0</v>
      </c>
    </row>
    <row r="632" spans="2:18" x14ac:dyDescent="0.25">
      <c r="B632" s="10" t="s">
        <v>30</v>
      </c>
      <c r="C632" s="10"/>
      <c r="D632" s="17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">
        <v>2.4</v>
      </c>
      <c r="Q632" s="32">
        <v>56.8</v>
      </c>
      <c r="R632" s="50">
        <f t="shared" si="22"/>
        <v>136.32</v>
      </c>
    </row>
    <row r="633" spans="2:18" x14ac:dyDescent="0.25">
      <c r="C633" s="35"/>
      <c r="D633" s="29"/>
      <c r="E633" s="6" t="s">
        <v>27</v>
      </c>
      <c r="F633" s="35"/>
      <c r="G633" s="38"/>
      <c r="H633" s="38"/>
      <c r="I633" s="38"/>
      <c r="J633" s="38"/>
      <c r="K633" s="31"/>
      <c r="L633" s="31"/>
      <c r="M633" s="34" t="s">
        <v>28</v>
      </c>
      <c r="N633" s="34"/>
      <c r="O633" s="38"/>
      <c r="P633" s="27"/>
      <c r="Q633" s="30"/>
      <c r="R633" s="49">
        <f>SUM(R623:R632)</f>
        <v>7879.869999999999</v>
      </c>
    </row>
    <row r="634" spans="2:18" ht="15.75" x14ac:dyDescent="0.25">
      <c r="E634" s="39"/>
      <c r="F634" s="39" t="s">
        <v>69</v>
      </c>
      <c r="M634" t="s">
        <v>28</v>
      </c>
      <c r="P634" s="27"/>
      <c r="Q634" s="27"/>
      <c r="R634" s="26"/>
    </row>
    <row r="635" spans="2:18" ht="15.75" x14ac:dyDescent="0.25">
      <c r="E635" s="39"/>
      <c r="F635" s="39"/>
      <c r="P635" s="27"/>
      <c r="Q635" s="27"/>
      <c r="R635" s="26"/>
    </row>
    <row r="636" spans="2:18" ht="15.75" x14ac:dyDescent="0.25">
      <c r="E636" s="39"/>
      <c r="F636" s="39"/>
      <c r="P636" s="27"/>
      <c r="Q636" s="27"/>
      <c r="R636" s="26"/>
    </row>
    <row r="637" spans="2:18" ht="15.75" x14ac:dyDescent="0.25">
      <c r="E637" s="39"/>
      <c r="F637" s="39"/>
      <c r="P637" s="27"/>
      <c r="Q637" s="27"/>
      <c r="R637" s="26"/>
    </row>
    <row r="638" spans="2:18" ht="15.75" x14ac:dyDescent="0.25">
      <c r="E638" s="39"/>
      <c r="F638" s="39"/>
      <c r="P638" s="27"/>
      <c r="Q638" s="27"/>
      <c r="R638" s="26"/>
    </row>
    <row r="639" spans="2:18" ht="18.75" x14ac:dyDescent="0.3">
      <c r="E639" s="39"/>
      <c r="F639" s="39"/>
      <c r="H639" s="22" t="s">
        <v>35</v>
      </c>
      <c r="I639" s="22"/>
      <c r="J639" s="21"/>
      <c r="K639" s="21"/>
      <c r="M639" s="21"/>
      <c r="P639" s="27"/>
      <c r="Q639" s="27"/>
      <c r="R639" s="26"/>
    </row>
    <row r="640" spans="2:18" ht="18.75" x14ac:dyDescent="0.3">
      <c r="B640" s="8"/>
      <c r="E640" s="39"/>
      <c r="F640" s="39"/>
      <c r="H640" s="22" t="s">
        <v>46</v>
      </c>
      <c r="I640" s="22"/>
      <c r="J640" s="22"/>
      <c r="K640" s="22"/>
      <c r="L640" s="21"/>
      <c r="M640" s="3"/>
      <c r="P640" s="27"/>
      <c r="Q640" s="27"/>
      <c r="R640" s="26"/>
    </row>
    <row r="641" spans="2:18" ht="18.75" x14ac:dyDescent="0.3">
      <c r="B641" s="25" t="s">
        <v>118</v>
      </c>
      <c r="C641" s="8"/>
      <c r="D641" s="3"/>
      <c r="E641" s="4" t="s">
        <v>16</v>
      </c>
      <c r="F641" s="4"/>
      <c r="G641" s="4"/>
      <c r="N641" s="3"/>
      <c r="O641" s="3"/>
      <c r="P641" s="3"/>
      <c r="Q641" s="3"/>
      <c r="R641" s="3"/>
    </row>
    <row r="642" spans="2:18" x14ac:dyDescent="0.25">
      <c r="B642" s="7" t="s">
        <v>39</v>
      </c>
      <c r="C642" s="25"/>
      <c r="D642" s="5"/>
      <c r="E642" s="6"/>
      <c r="F642" s="6"/>
      <c r="G642" s="6"/>
      <c r="H642" s="6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x14ac:dyDescent="0.25">
      <c r="B643" s="7" t="s">
        <v>90</v>
      </c>
      <c r="C643" s="7"/>
      <c r="D643" s="45" t="s">
        <v>38</v>
      </c>
      <c r="E643" s="45"/>
      <c r="F643" s="44"/>
      <c r="G643" s="44" t="s">
        <v>11</v>
      </c>
      <c r="H643" s="6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x14ac:dyDescent="0.25">
      <c r="B644" s="9" t="s">
        <v>17</v>
      </c>
      <c r="C644" s="7"/>
      <c r="D644" s="8"/>
      <c r="E644" s="8"/>
      <c r="F644" s="6"/>
      <c r="G644" s="6"/>
      <c r="H644" s="6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x14ac:dyDescent="0.25">
      <c r="B645" s="2"/>
      <c r="C645" s="9"/>
      <c r="D645" s="9"/>
      <c r="E645" s="9"/>
      <c r="F645" s="3"/>
      <c r="G645" s="6"/>
      <c r="H645" s="6"/>
      <c r="I645" s="3"/>
      <c r="J645" s="3"/>
      <c r="K645" s="3"/>
      <c r="L645" s="3"/>
      <c r="M645" s="3"/>
      <c r="N645" s="3"/>
      <c r="O645" s="3"/>
      <c r="P645" s="3"/>
      <c r="R645" s="3"/>
    </row>
    <row r="646" spans="2:18" x14ac:dyDescent="0.25">
      <c r="B646" s="23" t="s">
        <v>44</v>
      </c>
      <c r="C646" s="51"/>
      <c r="D646" s="46" t="s">
        <v>18</v>
      </c>
      <c r="E646" s="41"/>
      <c r="F646" s="41" t="s">
        <v>19</v>
      </c>
      <c r="G646" s="41"/>
      <c r="H646" s="41" t="s">
        <v>20</v>
      </c>
      <c r="I646" s="41" t="s">
        <v>21</v>
      </c>
      <c r="J646" s="41"/>
      <c r="K646" s="41"/>
      <c r="L646" s="41"/>
      <c r="M646" s="41" t="s">
        <v>22</v>
      </c>
      <c r="N646" s="41"/>
      <c r="O646" s="41"/>
      <c r="P646" s="42" t="s">
        <v>23</v>
      </c>
      <c r="Q646" s="43" t="s">
        <v>9</v>
      </c>
      <c r="R646" s="43" t="s">
        <v>10</v>
      </c>
    </row>
    <row r="647" spans="2:18" ht="15.75" x14ac:dyDescent="0.25">
      <c r="B647" s="2"/>
      <c r="C647" s="24" t="s">
        <v>97</v>
      </c>
      <c r="D647" s="52" t="s">
        <v>72</v>
      </c>
      <c r="E647" s="54" t="s">
        <v>94</v>
      </c>
      <c r="F647" s="54" t="s">
        <v>95</v>
      </c>
      <c r="G647" s="54" t="s">
        <v>96</v>
      </c>
      <c r="H647" s="54"/>
      <c r="I647" s="54" t="s">
        <v>24</v>
      </c>
      <c r="J647" s="54" t="s">
        <v>98</v>
      </c>
      <c r="K647" s="54" t="s">
        <v>99</v>
      </c>
      <c r="L647" s="54" t="s">
        <v>25</v>
      </c>
      <c r="M647" s="54" t="s">
        <v>26</v>
      </c>
      <c r="N647" s="54" t="s">
        <v>100</v>
      </c>
      <c r="O647" s="54" t="s">
        <v>101</v>
      </c>
      <c r="P647" s="20"/>
      <c r="Q647" s="16"/>
      <c r="R647" s="20"/>
    </row>
    <row r="648" spans="2:18" ht="15.75" x14ac:dyDescent="0.25">
      <c r="B648" s="23" t="s">
        <v>117</v>
      </c>
      <c r="C648" s="23"/>
      <c r="D648" s="12">
        <v>200</v>
      </c>
      <c r="E648" s="52">
        <v>8.2799999999999994</v>
      </c>
      <c r="F648" s="53">
        <v>3.24</v>
      </c>
      <c r="G648" s="53">
        <v>33.479999999999997</v>
      </c>
      <c r="H648" s="53">
        <v>255.48</v>
      </c>
      <c r="I648" s="53">
        <v>12.2</v>
      </c>
      <c r="J648" s="53">
        <v>0</v>
      </c>
      <c r="K648" s="53">
        <v>0.18</v>
      </c>
      <c r="L648" s="53">
        <v>1.8</v>
      </c>
      <c r="M648" s="53">
        <v>17.100000000000001</v>
      </c>
      <c r="N648" s="53">
        <v>30.6</v>
      </c>
      <c r="O648" s="53">
        <v>21.6</v>
      </c>
      <c r="P648" s="20"/>
      <c r="Q648" s="20"/>
      <c r="R648" s="20">
        <f>P648*Q648</f>
        <v>0</v>
      </c>
    </row>
    <row r="649" spans="2:18" x14ac:dyDescent="0.25">
      <c r="B649" s="15" t="s">
        <v>60</v>
      </c>
      <c r="C649" s="15">
        <v>50</v>
      </c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6">
        <v>5.0999999999999996</v>
      </c>
      <c r="Q649" s="28">
        <v>410.96</v>
      </c>
      <c r="R649" s="50">
        <f t="shared" ref="R649:R657" si="23">Q649*P649</f>
        <v>2095.8959999999997</v>
      </c>
    </row>
    <row r="650" spans="2:18" x14ac:dyDescent="0.25">
      <c r="B650" s="15" t="s">
        <v>47</v>
      </c>
      <c r="C650" s="15">
        <v>54</v>
      </c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6">
        <v>2</v>
      </c>
      <c r="Q650" s="28">
        <v>66.37</v>
      </c>
      <c r="R650" s="50">
        <f t="shared" si="23"/>
        <v>132.74</v>
      </c>
    </row>
    <row r="651" spans="2:18" x14ac:dyDescent="0.25">
      <c r="B651" s="15" t="s">
        <v>5</v>
      </c>
      <c r="C651" s="15">
        <v>10</v>
      </c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6">
        <v>0.3</v>
      </c>
      <c r="Q651" s="32">
        <v>33</v>
      </c>
      <c r="R651" s="50">
        <f t="shared" si="23"/>
        <v>9.9</v>
      </c>
    </row>
    <row r="652" spans="2:18" x14ac:dyDescent="0.25">
      <c r="B652" s="15" t="s">
        <v>33</v>
      </c>
      <c r="C652" s="15">
        <v>3</v>
      </c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6"/>
      <c r="Q652" s="32">
        <v>109</v>
      </c>
      <c r="R652" s="50">
        <f t="shared" si="23"/>
        <v>0</v>
      </c>
    </row>
    <row r="653" spans="2:18" ht="15.75" x14ac:dyDescent="0.25">
      <c r="B653" s="10" t="s">
        <v>56</v>
      </c>
      <c r="C653" s="10">
        <v>30</v>
      </c>
      <c r="D653" s="56">
        <v>40</v>
      </c>
      <c r="E653" s="54">
        <v>2.4</v>
      </c>
      <c r="F653" s="54">
        <v>9.1999999999999993</v>
      </c>
      <c r="G653" s="54">
        <v>25</v>
      </c>
      <c r="H653" s="54">
        <v>0.05</v>
      </c>
      <c r="I653" s="54">
        <v>0</v>
      </c>
      <c r="J653" s="54">
        <v>0.16</v>
      </c>
      <c r="K653" s="54">
        <v>0.02</v>
      </c>
      <c r="L653" s="54">
        <v>8</v>
      </c>
      <c r="M653" s="54">
        <v>27</v>
      </c>
      <c r="N653" s="54">
        <v>10</v>
      </c>
      <c r="O653" s="54">
        <v>0.6</v>
      </c>
      <c r="P653" s="1"/>
      <c r="Q653" s="32"/>
      <c r="R653" s="50">
        <f t="shared" si="23"/>
        <v>0</v>
      </c>
    </row>
    <row r="654" spans="2:18" ht="15.75" x14ac:dyDescent="0.25">
      <c r="B654" s="10" t="s">
        <v>6</v>
      </c>
      <c r="C654" s="10">
        <v>20</v>
      </c>
      <c r="D654" s="56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5"/>
      <c r="P654" s="20">
        <v>2</v>
      </c>
      <c r="Q654" s="32">
        <v>24</v>
      </c>
      <c r="R654" s="50">
        <f t="shared" si="23"/>
        <v>48</v>
      </c>
    </row>
    <row r="655" spans="2:18" ht="15.75" x14ac:dyDescent="0.25">
      <c r="B655" s="10" t="s">
        <v>54</v>
      </c>
      <c r="C655" s="10"/>
      <c r="D655" s="57">
        <v>200</v>
      </c>
      <c r="E655" s="54">
        <v>0.6</v>
      </c>
      <c r="F655" s="54"/>
      <c r="G655" s="54">
        <v>15.5</v>
      </c>
      <c r="H655" s="54"/>
      <c r="I655" s="54">
        <v>0.04</v>
      </c>
      <c r="J655" s="54"/>
      <c r="K655" s="54">
        <v>0.24</v>
      </c>
      <c r="L655" s="54">
        <v>0.8</v>
      </c>
      <c r="M655" s="54">
        <v>24</v>
      </c>
      <c r="N655" s="54">
        <v>16</v>
      </c>
      <c r="O655" s="54">
        <v>22</v>
      </c>
      <c r="P655" s="20"/>
      <c r="Q655" s="32"/>
      <c r="R655" s="50">
        <f t="shared" si="23"/>
        <v>0</v>
      </c>
    </row>
    <row r="656" spans="2:18" x14ac:dyDescent="0.25">
      <c r="B656" s="10" t="s">
        <v>45</v>
      </c>
      <c r="C656" s="10">
        <v>20</v>
      </c>
      <c r="D656" s="17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"/>
      <c r="Q656" s="32">
        <v>227</v>
      </c>
      <c r="R656" s="50">
        <f t="shared" si="23"/>
        <v>0</v>
      </c>
    </row>
    <row r="657" spans="2:18" x14ac:dyDescent="0.25">
      <c r="B657" s="10" t="s">
        <v>4</v>
      </c>
      <c r="C657" s="10"/>
      <c r="D657" s="17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">
        <v>1</v>
      </c>
      <c r="Q657" s="28">
        <v>66.650000000000006</v>
      </c>
      <c r="R657" s="50">
        <f t="shared" si="23"/>
        <v>66.650000000000006</v>
      </c>
    </row>
    <row r="658" spans="2:18" x14ac:dyDescent="0.25">
      <c r="C658" s="35"/>
      <c r="D658" s="29"/>
      <c r="E658" s="6" t="s">
        <v>27</v>
      </c>
      <c r="F658" s="35"/>
      <c r="G658" s="38"/>
      <c r="H658" s="38"/>
      <c r="I658" s="38"/>
      <c r="J658" s="38"/>
      <c r="K658" s="31"/>
      <c r="L658" s="31"/>
      <c r="M658" s="34" t="s">
        <v>28</v>
      </c>
      <c r="N658" s="34"/>
      <c r="O658" s="38"/>
      <c r="P658" s="27"/>
      <c r="Q658" s="30"/>
      <c r="R658" s="49">
        <v>2352.65</v>
      </c>
    </row>
    <row r="659" spans="2:18" ht="15.75" x14ac:dyDescent="0.25">
      <c r="E659" s="39"/>
      <c r="F659" s="39" t="s">
        <v>69</v>
      </c>
      <c r="M659" t="s">
        <v>28</v>
      </c>
      <c r="P659" s="27"/>
      <c r="Q659" s="27"/>
      <c r="R659" s="26"/>
    </row>
    <row r="660" spans="2:18" ht="15.75" x14ac:dyDescent="0.25">
      <c r="E660" s="39"/>
      <c r="F660" s="39"/>
      <c r="P660" s="27"/>
      <c r="Q660" s="27"/>
      <c r="R660" s="26"/>
    </row>
    <row r="661" spans="2:18" ht="15.75" x14ac:dyDescent="0.25">
      <c r="E661" s="39"/>
      <c r="F661" s="39"/>
      <c r="P661" s="27"/>
      <c r="Q661" s="27"/>
      <c r="R661" s="26"/>
    </row>
    <row r="662" spans="2:18" ht="15.75" x14ac:dyDescent="0.25">
      <c r="E662" s="39"/>
      <c r="F662" s="39"/>
      <c r="P662" s="27"/>
      <c r="Q662" s="27"/>
      <c r="R662" s="26"/>
    </row>
    <row r="663" spans="2:18" ht="15.75" x14ac:dyDescent="0.25">
      <c r="E663" s="39"/>
      <c r="F663" s="39"/>
      <c r="P663" s="27"/>
      <c r="Q663" s="27"/>
      <c r="R663" s="26"/>
    </row>
    <row r="664" spans="2:18" ht="15.75" x14ac:dyDescent="0.25">
      <c r="E664" s="39"/>
      <c r="F664" s="39"/>
      <c r="P664" s="27"/>
      <c r="Q664" s="27"/>
      <c r="R664" s="26"/>
    </row>
    <row r="665" spans="2:18" ht="15.75" x14ac:dyDescent="0.25">
      <c r="E665" s="39"/>
      <c r="F665" s="39"/>
      <c r="P665" s="27"/>
      <c r="Q665" s="27"/>
      <c r="R665" s="26"/>
    </row>
    <row r="666" spans="2:18" ht="15.75" x14ac:dyDescent="0.25">
      <c r="E666" s="39"/>
      <c r="F666" s="39"/>
      <c r="P666" s="27"/>
      <c r="Q666" s="27"/>
      <c r="R666" s="26"/>
    </row>
    <row r="667" spans="2:18" ht="15.75" x14ac:dyDescent="0.25">
      <c r="E667" s="39"/>
      <c r="F667" s="39"/>
      <c r="P667" s="27"/>
      <c r="Q667" s="27"/>
      <c r="R667" s="26"/>
    </row>
    <row r="668" spans="2:18" ht="15.75" x14ac:dyDescent="0.25">
      <c r="E668" s="39"/>
      <c r="F668" s="39"/>
      <c r="P668" s="27"/>
      <c r="Q668" s="27"/>
      <c r="R668" s="26"/>
    </row>
    <row r="669" spans="2:18" ht="15.75" x14ac:dyDescent="0.25">
      <c r="E669" s="39"/>
      <c r="F669" s="39"/>
      <c r="P669" s="27"/>
      <c r="Q669" s="27"/>
      <c r="R669" s="26"/>
    </row>
    <row r="670" spans="2:18" ht="15.75" x14ac:dyDescent="0.25">
      <c r="E670" s="39"/>
      <c r="F670" s="39"/>
      <c r="P670" s="27"/>
      <c r="Q670" s="27"/>
      <c r="R670" s="26"/>
    </row>
    <row r="671" spans="2:18" ht="15.75" x14ac:dyDescent="0.25">
      <c r="E671" s="39"/>
      <c r="F671" s="39"/>
      <c r="P671" s="27"/>
      <c r="Q671" s="27"/>
      <c r="R671" s="26"/>
    </row>
    <row r="672" spans="2:18" ht="15.75" x14ac:dyDescent="0.25">
      <c r="E672" s="39"/>
      <c r="F672" s="39"/>
      <c r="P672" s="27"/>
      <c r="Q672" s="27"/>
      <c r="R672" s="26"/>
    </row>
    <row r="673" spans="2:18" ht="15.75" x14ac:dyDescent="0.25">
      <c r="E673" s="39"/>
      <c r="F673" s="39"/>
      <c r="P673" s="27"/>
      <c r="Q673" s="27"/>
      <c r="R673" s="26"/>
    </row>
    <row r="674" spans="2:18" ht="15.75" x14ac:dyDescent="0.25">
      <c r="E674" s="39"/>
      <c r="F674" s="39"/>
      <c r="P674" s="27"/>
      <c r="Q674" s="27"/>
      <c r="R674" s="26"/>
    </row>
    <row r="675" spans="2:18" ht="15.75" x14ac:dyDescent="0.25">
      <c r="E675" s="39"/>
      <c r="F675" s="39"/>
      <c r="P675" s="27"/>
      <c r="Q675" s="27"/>
      <c r="R675" s="26"/>
    </row>
    <row r="676" spans="2:18" ht="15.75" x14ac:dyDescent="0.25">
      <c r="E676" s="39"/>
      <c r="F676" s="39"/>
      <c r="P676" s="27"/>
      <c r="Q676" s="27"/>
      <c r="R676" s="26"/>
    </row>
    <row r="677" spans="2:18" ht="15.75" x14ac:dyDescent="0.25">
      <c r="E677" s="39"/>
      <c r="F677" s="39"/>
      <c r="P677" s="27"/>
      <c r="Q677" s="27"/>
      <c r="R677" s="26"/>
    </row>
    <row r="678" spans="2:18" ht="15.75" x14ac:dyDescent="0.25">
      <c r="E678" s="39"/>
      <c r="F678" s="39"/>
      <c r="P678" s="27"/>
      <c r="Q678" s="27"/>
      <c r="R678" s="26"/>
    </row>
    <row r="679" spans="2:18" ht="15.75" x14ac:dyDescent="0.25">
      <c r="E679" s="39"/>
      <c r="F679" s="39"/>
      <c r="P679" s="27"/>
      <c r="Q679" s="27"/>
      <c r="R679" s="26"/>
    </row>
    <row r="680" spans="2:18" ht="15.75" x14ac:dyDescent="0.25">
      <c r="E680" s="39"/>
      <c r="F680" s="39"/>
      <c r="P680" s="27"/>
      <c r="Q680" s="27"/>
      <c r="R680" s="26"/>
    </row>
    <row r="681" spans="2:18" ht="15.75" x14ac:dyDescent="0.25">
      <c r="E681" s="39"/>
      <c r="F681" s="39"/>
      <c r="P681" s="27"/>
      <c r="Q681" s="27"/>
      <c r="R681" s="26"/>
    </row>
    <row r="682" spans="2:18" ht="15.75" x14ac:dyDescent="0.25">
      <c r="E682" s="39"/>
      <c r="F682" s="39"/>
      <c r="P682" s="27"/>
      <c r="Q682" s="27"/>
      <c r="R682" s="26"/>
    </row>
    <row r="683" spans="2:18" ht="15.75" x14ac:dyDescent="0.25">
      <c r="E683" s="39"/>
      <c r="F683" s="39"/>
      <c r="P683" s="27"/>
      <c r="Q683" s="27"/>
      <c r="R683" s="26"/>
    </row>
    <row r="684" spans="2:18" ht="18.75" x14ac:dyDescent="0.3">
      <c r="E684" s="39"/>
      <c r="F684" s="39"/>
      <c r="H684" s="22" t="s">
        <v>35</v>
      </c>
      <c r="I684" s="22"/>
      <c r="J684" s="21"/>
      <c r="K684" s="21"/>
      <c r="M684" s="21"/>
      <c r="P684" s="27"/>
      <c r="Q684" s="27"/>
      <c r="R684" s="26"/>
    </row>
    <row r="685" spans="2:18" ht="18.75" x14ac:dyDescent="0.3">
      <c r="B685" s="8"/>
      <c r="E685" s="39"/>
      <c r="F685" s="39"/>
      <c r="H685" s="22" t="s">
        <v>46</v>
      </c>
      <c r="I685" s="22"/>
      <c r="J685" s="22"/>
      <c r="K685" s="22"/>
      <c r="L685" s="21"/>
      <c r="M685" s="3"/>
      <c r="P685" s="27"/>
      <c r="Q685" s="27"/>
      <c r="R685" s="26"/>
    </row>
    <row r="686" spans="2:18" ht="18.75" x14ac:dyDescent="0.3">
      <c r="B686" s="25" t="s">
        <v>119</v>
      </c>
      <c r="C686" s="8"/>
      <c r="D686" s="3"/>
      <c r="E686" s="4" t="s">
        <v>16</v>
      </c>
      <c r="F686" s="4"/>
      <c r="G686" s="4"/>
      <c r="N686" s="3"/>
      <c r="O686" s="3"/>
      <c r="P686" s="3"/>
      <c r="Q686" s="3"/>
      <c r="R686" s="3"/>
    </row>
    <row r="687" spans="2:18" x14ac:dyDescent="0.25">
      <c r="B687" s="7" t="s">
        <v>39</v>
      </c>
      <c r="C687" s="25"/>
      <c r="D687" s="5"/>
      <c r="E687" s="6"/>
      <c r="F687" s="6"/>
      <c r="G687" s="6"/>
      <c r="H687" s="6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2:18" x14ac:dyDescent="0.25">
      <c r="B688" s="7" t="s">
        <v>90</v>
      </c>
      <c r="C688" s="7"/>
      <c r="D688" s="45" t="s">
        <v>38</v>
      </c>
      <c r="E688" s="45"/>
      <c r="F688" s="44"/>
      <c r="G688" s="44" t="s">
        <v>85</v>
      </c>
      <c r="H688" s="6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2:18" x14ac:dyDescent="0.25">
      <c r="B689" s="9" t="s">
        <v>17</v>
      </c>
      <c r="C689" s="7"/>
      <c r="D689" s="8"/>
      <c r="E689" s="8"/>
      <c r="F689" s="6"/>
      <c r="G689" s="6"/>
      <c r="H689" s="6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2:18" x14ac:dyDescent="0.25">
      <c r="B690" s="2"/>
      <c r="C690" s="9"/>
      <c r="D690" s="9"/>
      <c r="E690" s="9"/>
      <c r="F690" s="3"/>
      <c r="G690" s="6"/>
      <c r="H690" s="6"/>
      <c r="I690" s="3"/>
      <c r="J690" s="3"/>
      <c r="K690" s="3"/>
      <c r="L690" s="3"/>
      <c r="M690" s="3"/>
      <c r="N690" s="3"/>
      <c r="O690" s="3"/>
      <c r="P690" s="3"/>
      <c r="Q690">
        <v>223</v>
      </c>
      <c r="R690" s="3"/>
    </row>
    <row r="691" spans="2:18" x14ac:dyDescent="0.25">
      <c r="B691" s="23" t="s">
        <v>44</v>
      </c>
      <c r="C691" s="51"/>
      <c r="D691" s="46" t="s">
        <v>18</v>
      </c>
      <c r="E691" s="41"/>
      <c r="F691" s="41" t="s">
        <v>19</v>
      </c>
      <c r="G691" s="41"/>
      <c r="H691" s="41" t="s">
        <v>20</v>
      </c>
      <c r="I691" s="41" t="s">
        <v>21</v>
      </c>
      <c r="J691" s="41"/>
      <c r="K691" s="41"/>
      <c r="L691" s="41"/>
      <c r="M691" s="41" t="s">
        <v>22</v>
      </c>
      <c r="N691" s="41"/>
      <c r="O691" s="41"/>
      <c r="P691" s="42" t="s">
        <v>23</v>
      </c>
      <c r="Q691" s="43" t="s">
        <v>9</v>
      </c>
      <c r="R691" s="43" t="s">
        <v>10</v>
      </c>
    </row>
    <row r="692" spans="2:18" ht="15.75" x14ac:dyDescent="0.25">
      <c r="B692" s="2"/>
      <c r="C692" s="24" t="s">
        <v>97</v>
      </c>
      <c r="D692" s="52" t="s">
        <v>72</v>
      </c>
      <c r="E692" s="54" t="s">
        <v>94</v>
      </c>
      <c r="F692" s="54" t="s">
        <v>95</v>
      </c>
      <c r="G692" s="54" t="s">
        <v>96</v>
      </c>
      <c r="H692" s="54"/>
      <c r="I692" s="54" t="s">
        <v>24</v>
      </c>
      <c r="J692" s="54" t="s">
        <v>98</v>
      </c>
      <c r="K692" s="54" t="s">
        <v>99</v>
      </c>
      <c r="L692" s="54" t="s">
        <v>25</v>
      </c>
      <c r="M692" s="54" t="s">
        <v>26</v>
      </c>
      <c r="N692" s="54" t="s">
        <v>100</v>
      </c>
      <c r="O692" s="54" t="s">
        <v>101</v>
      </c>
      <c r="P692" s="20"/>
      <c r="Q692" s="16"/>
      <c r="R692" s="20"/>
    </row>
    <row r="693" spans="2:18" ht="15.75" x14ac:dyDescent="0.25">
      <c r="B693" s="23" t="s">
        <v>120</v>
      </c>
      <c r="C693" s="23"/>
      <c r="D693" s="12">
        <v>200</v>
      </c>
      <c r="E693" s="52">
        <v>8.2799999999999994</v>
      </c>
      <c r="F693" s="53">
        <v>3.24</v>
      </c>
      <c r="G693" s="53">
        <v>33.479999999999997</v>
      </c>
      <c r="H693" s="53">
        <v>255.48</v>
      </c>
      <c r="I693" s="53">
        <v>12.2</v>
      </c>
      <c r="J693" s="53">
        <v>0</v>
      </c>
      <c r="K693" s="53">
        <v>0.18</v>
      </c>
      <c r="L693" s="53">
        <v>1.8</v>
      </c>
      <c r="M693" s="53">
        <v>17.100000000000001</v>
      </c>
      <c r="N693" s="53">
        <v>30.6</v>
      </c>
      <c r="O693" s="53">
        <v>21.6</v>
      </c>
      <c r="P693" s="20"/>
      <c r="Q693" s="20"/>
      <c r="R693" s="20">
        <f>P693*Q693</f>
        <v>0</v>
      </c>
    </row>
    <row r="694" spans="2:18" x14ac:dyDescent="0.25">
      <c r="B694" s="15" t="s">
        <v>43</v>
      </c>
      <c r="C694" s="15">
        <v>50</v>
      </c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6">
        <v>12</v>
      </c>
      <c r="Q694" s="32">
        <v>250</v>
      </c>
      <c r="R694" s="50">
        <f t="shared" ref="R694:R711" si="24">Q694*P694</f>
        <v>3000</v>
      </c>
    </row>
    <row r="695" spans="2:18" x14ac:dyDescent="0.25">
      <c r="B695" s="15" t="s">
        <v>49</v>
      </c>
      <c r="C695" s="15">
        <v>54</v>
      </c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6">
        <v>5</v>
      </c>
      <c r="Q695" s="32">
        <v>70</v>
      </c>
      <c r="R695" s="50">
        <f t="shared" si="24"/>
        <v>350</v>
      </c>
    </row>
    <row r="696" spans="2:18" x14ac:dyDescent="0.25">
      <c r="B696" s="15" t="s">
        <v>34</v>
      </c>
      <c r="C696" s="1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6">
        <v>6.1</v>
      </c>
      <c r="Q696" s="32">
        <v>68.64</v>
      </c>
      <c r="R696" s="50">
        <f t="shared" si="24"/>
        <v>418.70399999999995</v>
      </c>
    </row>
    <row r="697" spans="2:18" x14ac:dyDescent="0.25">
      <c r="B697" s="15" t="s">
        <v>13</v>
      </c>
      <c r="C697" s="15">
        <v>10</v>
      </c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6">
        <v>2.2000000000000002</v>
      </c>
      <c r="Q697" s="32">
        <v>82</v>
      </c>
      <c r="R697" s="50">
        <f t="shared" si="24"/>
        <v>180.4</v>
      </c>
    </row>
    <row r="698" spans="2:18" x14ac:dyDescent="0.25">
      <c r="B698" s="15" t="s">
        <v>5</v>
      </c>
      <c r="C698" s="15">
        <v>10</v>
      </c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6">
        <v>4.4000000000000004</v>
      </c>
      <c r="Q698" s="32">
        <v>33</v>
      </c>
      <c r="R698" s="50">
        <f t="shared" si="24"/>
        <v>145.20000000000002</v>
      </c>
    </row>
    <row r="699" spans="2:18" x14ac:dyDescent="0.25">
      <c r="B699" s="15" t="s">
        <v>33</v>
      </c>
      <c r="C699" s="15">
        <v>3</v>
      </c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6">
        <v>2</v>
      </c>
      <c r="Q699" s="32">
        <v>109</v>
      </c>
      <c r="R699" s="50">
        <f t="shared" si="24"/>
        <v>218</v>
      </c>
    </row>
    <row r="700" spans="2:18" x14ac:dyDescent="0.25">
      <c r="B700" s="15" t="s">
        <v>0</v>
      </c>
      <c r="C700" s="15">
        <v>1</v>
      </c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6">
        <v>1</v>
      </c>
      <c r="Q700" s="32">
        <v>54</v>
      </c>
      <c r="R700" s="50">
        <f t="shared" si="24"/>
        <v>54</v>
      </c>
    </row>
    <row r="701" spans="2:18" x14ac:dyDescent="0.25">
      <c r="B701" s="15" t="s">
        <v>37</v>
      </c>
      <c r="C701" s="15">
        <v>1</v>
      </c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6">
        <v>1</v>
      </c>
      <c r="Q701" s="32">
        <v>130</v>
      </c>
      <c r="R701" s="50">
        <f t="shared" si="24"/>
        <v>130</v>
      </c>
    </row>
    <row r="702" spans="2:18" x14ac:dyDescent="0.25">
      <c r="B702" s="15" t="s">
        <v>3</v>
      </c>
      <c r="C702" s="1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6">
        <v>2</v>
      </c>
      <c r="Q702" s="32">
        <v>32.5</v>
      </c>
      <c r="R702" s="50">
        <f t="shared" si="24"/>
        <v>65</v>
      </c>
    </row>
    <row r="703" spans="2:18" x14ac:dyDescent="0.25">
      <c r="B703" s="15" t="s">
        <v>2</v>
      </c>
      <c r="C703" s="1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6">
        <v>1</v>
      </c>
      <c r="Q703" s="32">
        <v>19</v>
      </c>
      <c r="R703" s="50">
        <f t="shared" si="24"/>
        <v>19</v>
      </c>
    </row>
    <row r="704" spans="2:18" ht="15.75" x14ac:dyDescent="0.25">
      <c r="B704" s="10" t="s">
        <v>63</v>
      </c>
      <c r="C704" s="10">
        <v>30</v>
      </c>
      <c r="D704" s="56">
        <v>40</v>
      </c>
      <c r="E704" s="54">
        <v>2.4</v>
      </c>
      <c r="F704" s="54">
        <v>9.1999999999999993</v>
      </c>
      <c r="G704" s="54">
        <v>25</v>
      </c>
      <c r="H704" s="54">
        <v>0.05</v>
      </c>
      <c r="I704" s="54">
        <v>0</v>
      </c>
      <c r="J704" s="54">
        <v>0.16</v>
      </c>
      <c r="K704" s="54">
        <v>0.02</v>
      </c>
      <c r="L704" s="54">
        <v>8</v>
      </c>
      <c r="M704" s="54">
        <v>27</v>
      </c>
      <c r="N704" s="54">
        <v>10</v>
      </c>
      <c r="O704" s="54">
        <v>0.6</v>
      </c>
      <c r="P704" s="1"/>
      <c r="Q704" s="32"/>
      <c r="R704" s="50">
        <f t="shared" si="24"/>
        <v>0</v>
      </c>
    </row>
    <row r="705" spans="2:18" ht="15.75" x14ac:dyDescent="0.25">
      <c r="B705" s="10" t="s">
        <v>6</v>
      </c>
      <c r="C705" s="10">
        <v>20</v>
      </c>
      <c r="D705" s="56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5"/>
      <c r="P705" s="20">
        <v>15</v>
      </c>
      <c r="Q705" s="32">
        <v>24</v>
      </c>
      <c r="R705" s="50">
        <f t="shared" si="24"/>
        <v>360</v>
      </c>
    </row>
    <row r="706" spans="2:18" ht="15.75" x14ac:dyDescent="0.25">
      <c r="B706" s="10" t="s">
        <v>31</v>
      </c>
      <c r="C706" s="10">
        <v>10</v>
      </c>
      <c r="D706" s="56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5"/>
      <c r="P706" s="20">
        <v>2.2000000000000002</v>
      </c>
      <c r="Q706" s="32">
        <v>295</v>
      </c>
      <c r="R706" s="50">
        <f t="shared" si="24"/>
        <v>649</v>
      </c>
    </row>
    <row r="707" spans="2:18" ht="15.75" x14ac:dyDescent="0.25">
      <c r="B707" s="10" t="s">
        <v>48</v>
      </c>
      <c r="C707" s="10"/>
      <c r="D707" s="57">
        <v>200</v>
      </c>
      <c r="E707" s="54">
        <v>0.6</v>
      </c>
      <c r="F707" s="54"/>
      <c r="G707" s="54">
        <v>15.5</v>
      </c>
      <c r="H707" s="54"/>
      <c r="I707" s="54">
        <v>0.04</v>
      </c>
      <c r="J707" s="54"/>
      <c r="K707" s="54">
        <v>0.24</v>
      </c>
      <c r="L707" s="54">
        <v>0.8</v>
      </c>
      <c r="M707" s="54">
        <v>24</v>
      </c>
      <c r="N707" s="54">
        <v>16</v>
      </c>
      <c r="O707" s="54">
        <v>22</v>
      </c>
      <c r="P707" s="20"/>
      <c r="Q707" s="32"/>
      <c r="R707" s="50">
        <f t="shared" si="24"/>
        <v>0</v>
      </c>
    </row>
    <row r="708" spans="2:18" x14ac:dyDescent="0.25">
      <c r="B708" s="10" t="s">
        <v>45</v>
      </c>
      <c r="C708" s="10">
        <v>20</v>
      </c>
      <c r="D708" s="17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"/>
      <c r="Q708" s="32">
        <v>227</v>
      </c>
      <c r="R708" s="50">
        <f t="shared" si="24"/>
        <v>0</v>
      </c>
    </row>
    <row r="709" spans="2:18" x14ac:dyDescent="0.25">
      <c r="B709" s="10" t="s">
        <v>30</v>
      </c>
      <c r="C709" s="10"/>
      <c r="D709" s="17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">
        <v>3.3</v>
      </c>
      <c r="Q709" s="32">
        <v>56.8</v>
      </c>
      <c r="R709" s="50">
        <f t="shared" si="24"/>
        <v>187.43999999999997</v>
      </c>
    </row>
    <row r="710" spans="2:18" x14ac:dyDescent="0.25">
      <c r="B710" s="15" t="s">
        <v>57</v>
      </c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">
        <v>52.134</v>
      </c>
      <c r="Q710" s="32">
        <v>210</v>
      </c>
      <c r="R710" s="50">
        <f t="shared" si="24"/>
        <v>10948.14</v>
      </c>
    </row>
    <row r="711" spans="2:18" x14ac:dyDescent="0.25">
      <c r="B711" s="15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Q711" s="32"/>
      <c r="R711" s="50">
        <f t="shared" si="24"/>
        <v>0</v>
      </c>
    </row>
    <row r="712" spans="2:18" x14ac:dyDescent="0.25">
      <c r="C712" s="35"/>
      <c r="D712" s="29"/>
      <c r="E712" s="6" t="s">
        <v>27</v>
      </c>
      <c r="F712" s="35"/>
      <c r="G712" s="38"/>
      <c r="H712" s="38"/>
      <c r="I712" s="38"/>
      <c r="J712" s="38"/>
      <c r="K712" s="31"/>
      <c r="L712" s="31"/>
      <c r="M712" s="34" t="s">
        <v>28</v>
      </c>
      <c r="N712" s="34"/>
      <c r="O712" s="38"/>
      <c r="P712" s="27"/>
      <c r="Q712" s="30"/>
      <c r="R712" s="49">
        <f>SUM(R694:R711)</f>
        <v>16724.883999999998</v>
      </c>
    </row>
    <row r="713" spans="2:18" ht="15.75" x14ac:dyDescent="0.25">
      <c r="E713" s="39"/>
      <c r="F713" s="39" t="s">
        <v>69</v>
      </c>
      <c r="M713" t="s">
        <v>28</v>
      </c>
      <c r="P713" s="27"/>
      <c r="Q713" s="27"/>
      <c r="R713" s="26"/>
    </row>
    <row r="714" spans="2:18" ht="18.75" x14ac:dyDescent="0.3">
      <c r="E714" s="39"/>
      <c r="F714" s="39"/>
      <c r="H714" s="22" t="s">
        <v>35</v>
      </c>
      <c r="I714" s="22"/>
      <c r="J714" s="21"/>
      <c r="K714" s="21"/>
      <c r="M714" s="21"/>
      <c r="P714" s="27"/>
      <c r="Q714" s="27"/>
      <c r="R714" s="26"/>
    </row>
    <row r="715" spans="2:18" ht="18.75" x14ac:dyDescent="0.3">
      <c r="B715" s="8"/>
      <c r="E715" s="39"/>
      <c r="F715" s="39"/>
      <c r="H715" s="22" t="s">
        <v>46</v>
      </c>
      <c r="I715" s="22"/>
      <c r="J715" s="22"/>
      <c r="K715" s="22"/>
      <c r="L715" s="21"/>
      <c r="M715" s="3"/>
      <c r="P715" s="27"/>
      <c r="Q715" s="27"/>
      <c r="R715" s="26"/>
    </row>
    <row r="716" spans="2:18" ht="18.75" x14ac:dyDescent="0.3">
      <c r="B716" s="25" t="s">
        <v>119</v>
      </c>
      <c r="C716" s="8"/>
      <c r="D716" s="3"/>
      <c r="E716" s="4" t="s">
        <v>16</v>
      </c>
      <c r="F716" s="4"/>
      <c r="G716" s="4"/>
      <c r="N716" s="3"/>
      <c r="O716" s="3"/>
      <c r="P716" s="3"/>
      <c r="Q716" s="3"/>
      <c r="R716" s="3"/>
    </row>
    <row r="717" spans="2:18" x14ac:dyDescent="0.25">
      <c r="B717" s="7" t="s">
        <v>39</v>
      </c>
      <c r="C717" s="25"/>
      <c r="D717" s="5"/>
      <c r="E717" s="6"/>
      <c r="F717" s="6"/>
      <c r="G717" s="6"/>
      <c r="H717" s="6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2:18" x14ac:dyDescent="0.25">
      <c r="B718" s="7" t="s">
        <v>90</v>
      </c>
      <c r="C718" s="7"/>
      <c r="D718" s="45" t="s">
        <v>38</v>
      </c>
      <c r="E718" s="45"/>
      <c r="F718" s="44"/>
      <c r="G718" s="44" t="s">
        <v>12</v>
      </c>
      <c r="H718" s="6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2:18" x14ac:dyDescent="0.25">
      <c r="B719" s="9" t="s">
        <v>17</v>
      </c>
      <c r="C719" s="7"/>
      <c r="D719" s="8"/>
      <c r="E719" s="8"/>
      <c r="F719" s="6"/>
      <c r="G719" s="6"/>
      <c r="H719" s="6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2:18" x14ac:dyDescent="0.25">
      <c r="B720" s="2"/>
      <c r="C720" s="9"/>
      <c r="D720" s="9"/>
      <c r="E720" s="9"/>
      <c r="F720" s="3"/>
      <c r="G720" s="6"/>
      <c r="H720" s="6"/>
      <c r="I720" s="3"/>
      <c r="J720" s="3"/>
      <c r="K720" s="3"/>
      <c r="L720" s="3"/>
      <c r="M720" s="3"/>
      <c r="N720" s="3"/>
      <c r="O720" s="3"/>
      <c r="P720" s="3"/>
      <c r="Q720">
        <v>165</v>
      </c>
      <c r="R720" s="3"/>
    </row>
    <row r="721" spans="2:18" x14ac:dyDescent="0.25">
      <c r="B721" s="23" t="s">
        <v>44</v>
      </c>
      <c r="C721" s="51"/>
      <c r="D721" s="46" t="s">
        <v>18</v>
      </c>
      <c r="E721" s="41"/>
      <c r="F721" s="41" t="s">
        <v>19</v>
      </c>
      <c r="G721" s="41"/>
      <c r="H721" s="41" t="s">
        <v>20</v>
      </c>
      <c r="I721" s="41" t="s">
        <v>21</v>
      </c>
      <c r="J721" s="41"/>
      <c r="K721" s="41"/>
      <c r="L721" s="41"/>
      <c r="M721" s="41" t="s">
        <v>22</v>
      </c>
      <c r="N721" s="41"/>
      <c r="O721" s="41"/>
      <c r="P721" s="42" t="s">
        <v>23</v>
      </c>
      <c r="Q721" s="43" t="s">
        <v>9</v>
      </c>
      <c r="R721" s="43" t="s">
        <v>10</v>
      </c>
    </row>
    <row r="722" spans="2:18" ht="15.75" x14ac:dyDescent="0.25">
      <c r="B722" s="2"/>
      <c r="C722" s="24" t="s">
        <v>97</v>
      </c>
      <c r="D722" s="52" t="s">
        <v>72</v>
      </c>
      <c r="E722" s="54" t="s">
        <v>94</v>
      </c>
      <c r="F722" s="54" t="s">
        <v>95</v>
      </c>
      <c r="G722" s="54" t="s">
        <v>96</v>
      </c>
      <c r="H722" s="54"/>
      <c r="I722" s="54" t="s">
        <v>24</v>
      </c>
      <c r="J722" s="54" t="s">
        <v>98</v>
      </c>
      <c r="K722" s="54" t="s">
        <v>99</v>
      </c>
      <c r="L722" s="54" t="s">
        <v>25</v>
      </c>
      <c r="M722" s="54" t="s">
        <v>26</v>
      </c>
      <c r="N722" s="54" t="s">
        <v>100</v>
      </c>
      <c r="O722" s="54" t="s">
        <v>101</v>
      </c>
      <c r="P722" s="20"/>
      <c r="Q722" s="16"/>
      <c r="R722" s="20"/>
    </row>
    <row r="723" spans="2:18" ht="15.75" x14ac:dyDescent="0.25">
      <c r="B723" s="23" t="s">
        <v>120</v>
      </c>
      <c r="C723" s="23"/>
      <c r="D723" s="12">
        <v>200</v>
      </c>
      <c r="E723" s="52">
        <v>8.2799999999999994</v>
      </c>
      <c r="F723" s="53">
        <v>3.24</v>
      </c>
      <c r="G723" s="53">
        <v>33.479999999999997</v>
      </c>
      <c r="H723" s="53">
        <v>255.48</v>
      </c>
      <c r="I723" s="53">
        <v>12.2</v>
      </c>
      <c r="J723" s="53">
        <v>0</v>
      </c>
      <c r="K723" s="53">
        <v>0.18</v>
      </c>
      <c r="L723" s="53">
        <v>1.8</v>
      </c>
      <c r="M723" s="53">
        <v>17.100000000000001</v>
      </c>
      <c r="N723" s="53">
        <v>30.6</v>
      </c>
      <c r="O723" s="53">
        <v>21.6</v>
      </c>
      <c r="P723" s="20"/>
      <c r="Q723" s="20"/>
      <c r="R723" s="20">
        <f>P723*Q723</f>
        <v>0</v>
      </c>
    </row>
    <row r="724" spans="2:18" x14ac:dyDescent="0.25">
      <c r="B724" s="15" t="s">
        <v>43</v>
      </c>
      <c r="C724" s="15">
        <v>50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6">
        <v>8.9</v>
      </c>
      <c r="Q724" s="32">
        <v>250</v>
      </c>
      <c r="R724" s="50">
        <f t="shared" ref="R724:R738" si="25">Q724*P724</f>
        <v>2225</v>
      </c>
    </row>
    <row r="725" spans="2:18" x14ac:dyDescent="0.25">
      <c r="B725" s="15" t="s">
        <v>34</v>
      </c>
      <c r="C725" s="1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6">
        <v>8.1999999999999993</v>
      </c>
      <c r="Q725" s="32">
        <v>68.64</v>
      </c>
      <c r="R725" s="50">
        <f t="shared" si="25"/>
        <v>562.84799999999996</v>
      </c>
    </row>
    <row r="726" spans="2:18" x14ac:dyDescent="0.25">
      <c r="B726" s="15" t="s">
        <v>13</v>
      </c>
      <c r="C726" s="15">
        <v>10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6">
        <v>1.6</v>
      </c>
      <c r="Q726" s="32">
        <v>82</v>
      </c>
      <c r="R726" s="50">
        <f t="shared" si="25"/>
        <v>131.20000000000002</v>
      </c>
    </row>
    <row r="727" spans="2:18" x14ac:dyDescent="0.25">
      <c r="B727" s="15" t="s">
        <v>5</v>
      </c>
      <c r="C727" s="15">
        <v>10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6">
        <v>3.3</v>
      </c>
      <c r="Q727" s="32">
        <v>33</v>
      </c>
      <c r="R727" s="50">
        <f t="shared" si="25"/>
        <v>108.89999999999999</v>
      </c>
    </row>
    <row r="728" spans="2:18" x14ac:dyDescent="0.25">
      <c r="B728" s="15" t="s">
        <v>33</v>
      </c>
      <c r="C728" s="15">
        <v>3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6">
        <v>1</v>
      </c>
      <c r="Q728" s="32">
        <v>109</v>
      </c>
      <c r="R728" s="50">
        <f t="shared" si="25"/>
        <v>109</v>
      </c>
    </row>
    <row r="729" spans="2:18" x14ac:dyDescent="0.25">
      <c r="B729" s="15" t="s">
        <v>0</v>
      </c>
      <c r="C729" s="15">
        <v>1</v>
      </c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6">
        <v>1</v>
      </c>
      <c r="Q729" s="32">
        <v>54</v>
      </c>
      <c r="R729" s="50">
        <f t="shared" si="25"/>
        <v>54</v>
      </c>
    </row>
    <row r="730" spans="2:18" x14ac:dyDescent="0.25">
      <c r="B730" s="15" t="s">
        <v>3</v>
      </c>
      <c r="C730" s="1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6">
        <v>1.5</v>
      </c>
      <c r="Q730" s="32">
        <v>32.5</v>
      </c>
      <c r="R730" s="50">
        <f t="shared" si="25"/>
        <v>48.75</v>
      </c>
    </row>
    <row r="731" spans="2:18" ht="15.75" x14ac:dyDescent="0.25">
      <c r="B731" s="10" t="s">
        <v>63</v>
      </c>
      <c r="C731" s="10">
        <v>30</v>
      </c>
      <c r="D731" s="56">
        <v>40</v>
      </c>
      <c r="E731" s="54">
        <v>2.4</v>
      </c>
      <c r="F731" s="54">
        <v>9.1999999999999993</v>
      </c>
      <c r="G731" s="54">
        <v>25</v>
      </c>
      <c r="H731" s="54">
        <v>0.05</v>
      </c>
      <c r="I731" s="54">
        <v>0</v>
      </c>
      <c r="J731" s="54">
        <v>0.16</v>
      </c>
      <c r="K731" s="54">
        <v>0.02</v>
      </c>
      <c r="L731" s="54">
        <v>8</v>
      </c>
      <c r="M731" s="54">
        <v>27</v>
      </c>
      <c r="N731" s="54">
        <v>10</v>
      </c>
      <c r="O731" s="54">
        <v>0.6</v>
      </c>
      <c r="P731" s="1"/>
      <c r="Q731" s="32"/>
      <c r="R731" s="50">
        <f t="shared" si="25"/>
        <v>0</v>
      </c>
    </row>
    <row r="732" spans="2:18" ht="15.75" x14ac:dyDescent="0.25">
      <c r="B732" s="10" t="s">
        <v>6</v>
      </c>
      <c r="C732" s="10">
        <v>20</v>
      </c>
      <c r="D732" s="56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5"/>
      <c r="P732" s="20">
        <v>13</v>
      </c>
      <c r="Q732" s="32">
        <v>24</v>
      </c>
      <c r="R732" s="50">
        <f t="shared" si="25"/>
        <v>312</v>
      </c>
    </row>
    <row r="733" spans="2:18" ht="15.75" x14ac:dyDescent="0.25">
      <c r="B733" s="10" t="s">
        <v>31</v>
      </c>
      <c r="C733" s="10">
        <v>10</v>
      </c>
      <c r="D733" s="56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5"/>
      <c r="P733" s="20">
        <v>1.6</v>
      </c>
      <c r="Q733" s="32">
        <v>295</v>
      </c>
      <c r="R733" s="50">
        <f t="shared" si="25"/>
        <v>472</v>
      </c>
    </row>
    <row r="734" spans="2:18" ht="15.75" x14ac:dyDescent="0.25">
      <c r="B734" s="10" t="s">
        <v>79</v>
      </c>
      <c r="C734" s="10"/>
      <c r="D734" s="57">
        <v>200</v>
      </c>
      <c r="E734" s="54">
        <v>0.6</v>
      </c>
      <c r="F734" s="54"/>
      <c r="G734" s="54">
        <v>15.5</v>
      </c>
      <c r="H734" s="54"/>
      <c r="I734" s="54">
        <v>0.04</v>
      </c>
      <c r="J734" s="54"/>
      <c r="K734" s="54">
        <v>0.24</v>
      </c>
      <c r="L734" s="54">
        <v>0.8</v>
      </c>
      <c r="M734" s="54">
        <v>24</v>
      </c>
      <c r="N734" s="54">
        <v>16</v>
      </c>
      <c r="O734" s="54">
        <v>22</v>
      </c>
      <c r="P734" s="20"/>
      <c r="Q734" s="32"/>
      <c r="R734" s="50">
        <f t="shared" si="25"/>
        <v>0</v>
      </c>
    </row>
    <row r="735" spans="2:18" x14ac:dyDescent="0.25">
      <c r="B735" s="10" t="s">
        <v>75</v>
      </c>
      <c r="C735" s="10">
        <v>20</v>
      </c>
      <c r="D735" s="17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">
        <v>2</v>
      </c>
      <c r="Q735" s="32">
        <v>227</v>
      </c>
      <c r="R735" s="50">
        <f t="shared" si="25"/>
        <v>454</v>
      </c>
    </row>
    <row r="736" spans="2:18" x14ac:dyDescent="0.25">
      <c r="B736" s="10" t="s">
        <v>30</v>
      </c>
      <c r="C736" s="10"/>
      <c r="D736" s="17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">
        <v>3.3</v>
      </c>
      <c r="Q736" s="32">
        <v>56.8</v>
      </c>
      <c r="R736" s="50">
        <f t="shared" si="25"/>
        <v>187.43999999999997</v>
      </c>
    </row>
    <row r="737" spans="2:18" x14ac:dyDescent="0.25">
      <c r="B737" s="15" t="s">
        <v>4</v>
      </c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">
        <v>9</v>
      </c>
      <c r="Q737" s="32">
        <v>66.650000000000006</v>
      </c>
      <c r="R737" s="50">
        <f t="shared" si="25"/>
        <v>599.85</v>
      </c>
    </row>
    <row r="738" spans="2:18" x14ac:dyDescent="0.25">
      <c r="B738" s="15" t="s">
        <v>57</v>
      </c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>
        <v>10.285</v>
      </c>
      <c r="Q738" s="32">
        <v>210</v>
      </c>
      <c r="R738" s="50">
        <f t="shared" si="25"/>
        <v>2159.85</v>
      </c>
    </row>
    <row r="739" spans="2:18" x14ac:dyDescent="0.25">
      <c r="C739" s="35"/>
      <c r="D739" s="29"/>
      <c r="E739" s="6" t="s">
        <v>27</v>
      </c>
      <c r="F739" s="35"/>
      <c r="G739" s="38"/>
      <c r="H739" s="38"/>
      <c r="I739" s="38"/>
      <c r="J739" s="38"/>
      <c r="K739" s="31"/>
      <c r="L739" s="31"/>
      <c r="M739" s="34" t="s">
        <v>28</v>
      </c>
      <c r="N739" s="34"/>
      <c r="O739" s="38"/>
      <c r="P739" s="27"/>
      <c r="Q739" s="30"/>
      <c r="R739" s="49">
        <f>SUM(R724:R738)</f>
        <v>7424.8379999999997</v>
      </c>
    </row>
    <row r="740" spans="2:18" ht="15.75" x14ac:dyDescent="0.25">
      <c r="E740" s="39"/>
      <c r="F740" s="39" t="s">
        <v>69</v>
      </c>
      <c r="M740" t="s">
        <v>28</v>
      </c>
      <c r="P740" s="27"/>
      <c r="Q740" s="27"/>
      <c r="R740" s="26"/>
    </row>
    <row r="741" spans="2:18" ht="18.75" x14ac:dyDescent="0.3">
      <c r="B741" s="8"/>
      <c r="E741" s="39"/>
      <c r="F741" s="39"/>
      <c r="H741" s="22" t="s">
        <v>46</v>
      </c>
      <c r="I741" s="22"/>
      <c r="J741" s="22"/>
      <c r="K741" s="22"/>
      <c r="L741" s="21"/>
      <c r="M741" s="3"/>
      <c r="P741" s="27"/>
      <c r="Q741" s="27"/>
      <c r="R741" s="26"/>
    </row>
    <row r="742" spans="2:18" ht="18.75" x14ac:dyDescent="0.3">
      <c r="B742" s="25" t="s">
        <v>119</v>
      </c>
      <c r="C742" s="8"/>
      <c r="D742" s="3"/>
      <c r="E742" s="4" t="s">
        <v>16</v>
      </c>
      <c r="F742" s="4"/>
      <c r="G742" s="4"/>
      <c r="N742" s="3"/>
      <c r="O742" s="3"/>
      <c r="P742" s="3"/>
      <c r="Q742" s="3"/>
      <c r="R742" s="3"/>
    </row>
    <row r="743" spans="2:18" x14ac:dyDescent="0.25">
      <c r="B743" s="7" t="s">
        <v>39</v>
      </c>
      <c r="C743" s="25"/>
      <c r="D743" s="5"/>
      <c r="E743" s="6"/>
      <c r="F743" s="6"/>
      <c r="G743" s="6"/>
      <c r="H743" s="6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2:18" x14ac:dyDescent="0.25">
      <c r="B744" s="7" t="s">
        <v>90</v>
      </c>
      <c r="C744" s="7"/>
      <c r="D744" s="45" t="s">
        <v>38</v>
      </c>
      <c r="E744" s="45"/>
      <c r="F744" s="44"/>
      <c r="G744" s="44" t="s">
        <v>11</v>
      </c>
      <c r="H744" s="6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2:18" x14ac:dyDescent="0.25">
      <c r="B745" s="9" t="s">
        <v>17</v>
      </c>
      <c r="C745" s="7"/>
      <c r="D745" s="8"/>
      <c r="E745" s="8"/>
      <c r="F745" s="6"/>
      <c r="G745" s="6"/>
      <c r="H745" s="6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2:18" x14ac:dyDescent="0.25">
      <c r="B746" s="2"/>
      <c r="C746" s="9"/>
      <c r="D746" s="9"/>
      <c r="E746" s="9"/>
      <c r="F746" s="3"/>
      <c r="G746" s="6"/>
      <c r="H746" s="6"/>
      <c r="I746" s="3"/>
      <c r="J746" s="3"/>
      <c r="K746" s="3"/>
      <c r="L746" s="3"/>
      <c r="M746" s="3"/>
      <c r="N746" s="3"/>
      <c r="O746" s="3"/>
      <c r="P746" s="3"/>
      <c r="R746" s="3"/>
    </row>
    <row r="747" spans="2:18" x14ac:dyDescent="0.25">
      <c r="B747" s="23" t="s">
        <v>44</v>
      </c>
      <c r="C747" s="51"/>
      <c r="D747" s="46" t="s">
        <v>18</v>
      </c>
      <c r="E747" s="41"/>
      <c r="F747" s="41" t="s">
        <v>19</v>
      </c>
      <c r="G747" s="41"/>
      <c r="H747" s="41" t="s">
        <v>20</v>
      </c>
      <c r="I747" s="41" t="s">
        <v>21</v>
      </c>
      <c r="J747" s="41"/>
      <c r="K747" s="41"/>
      <c r="L747" s="41"/>
      <c r="M747" s="41" t="s">
        <v>22</v>
      </c>
      <c r="N747" s="41"/>
      <c r="O747" s="41"/>
      <c r="P747" s="42" t="s">
        <v>23</v>
      </c>
      <c r="Q747" s="43" t="s">
        <v>9</v>
      </c>
      <c r="R747" s="43" t="s">
        <v>10</v>
      </c>
    </row>
    <row r="748" spans="2:18" ht="15.75" x14ac:dyDescent="0.25">
      <c r="B748" s="2"/>
      <c r="C748" s="24" t="s">
        <v>97</v>
      </c>
      <c r="D748" s="52" t="s">
        <v>72</v>
      </c>
      <c r="E748" s="54" t="s">
        <v>94</v>
      </c>
      <c r="F748" s="54" t="s">
        <v>95</v>
      </c>
      <c r="G748" s="54" t="s">
        <v>96</v>
      </c>
      <c r="H748" s="54"/>
      <c r="I748" s="54" t="s">
        <v>24</v>
      </c>
      <c r="J748" s="54" t="s">
        <v>98</v>
      </c>
      <c r="K748" s="54" t="s">
        <v>99</v>
      </c>
      <c r="L748" s="54" t="s">
        <v>25</v>
      </c>
      <c r="M748" s="54" t="s">
        <v>26</v>
      </c>
      <c r="N748" s="54" t="s">
        <v>100</v>
      </c>
      <c r="O748" s="54" t="s">
        <v>101</v>
      </c>
      <c r="P748" s="20"/>
      <c r="Q748" s="16"/>
      <c r="R748" s="20"/>
    </row>
    <row r="749" spans="2:18" ht="15.75" x14ac:dyDescent="0.25">
      <c r="B749" s="23" t="s">
        <v>120</v>
      </c>
      <c r="C749" s="23"/>
      <c r="D749" s="12">
        <v>200</v>
      </c>
      <c r="E749" s="52">
        <v>8.2799999999999994</v>
      </c>
      <c r="F749" s="53">
        <v>3.24</v>
      </c>
      <c r="G749" s="53">
        <v>33.479999999999997</v>
      </c>
      <c r="H749" s="53">
        <v>255.48</v>
      </c>
      <c r="I749" s="53">
        <v>12.2</v>
      </c>
      <c r="J749" s="53">
        <v>0</v>
      </c>
      <c r="K749" s="53">
        <v>0.18</v>
      </c>
      <c r="L749" s="53">
        <v>1.8</v>
      </c>
      <c r="M749" s="53">
        <v>17.100000000000001</v>
      </c>
      <c r="N749" s="53">
        <v>30.6</v>
      </c>
      <c r="O749" s="53">
        <v>21.6</v>
      </c>
      <c r="P749" s="20"/>
      <c r="Q749" s="20"/>
      <c r="R749" s="20">
        <f>P749*Q749</f>
        <v>0</v>
      </c>
    </row>
    <row r="750" spans="2:18" x14ac:dyDescent="0.25">
      <c r="B750" s="15" t="s">
        <v>43</v>
      </c>
      <c r="C750" s="15">
        <v>50</v>
      </c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6">
        <v>1.5</v>
      </c>
      <c r="Q750" s="32">
        <v>250</v>
      </c>
      <c r="R750" s="50">
        <f t="shared" ref="R750:R759" si="26">Q750*P750</f>
        <v>375</v>
      </c>
    </row>
    <row r="751" spans="2:18" x14ac:dyDescent="0.25">
      <c r="B751" s="15" t="s">
        <v>34</v>
      </c>
      <c r="C751" s="1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6">
        <v>2</v>
      </c>
      <c r="Q751" s="28">
        <v>68.64</v>
      </c>
      <c r="R751" s="50">
        <f t="shared" si="26"/>
        <v>137.28</v>
      </c>
    </row>
    <row r="752" spans="2:18" x14ac:dyDescent="0.25">
      <c r="B752" s="15" t="s">
        <v>13</v>
      </c>
      <c r="C752" s="15">
        <v>10</v>
      </c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6">
        <v>0.23</v>
      </c>
      <c r="Q752" s="32">
        <v>82</v>
      </c>
      <c r="R752" s="50">
        <f t="shared" si="26"/>
        <v>18.86</v>
      </c>
    </row>
    <row r="753" spans="2:18" x14ac:dyDescent="0.25">
      <c r="B753" s="15" t="s">
        <v>5</v>
      </c>
      <c r="C753" s="15">
        <v>10</v>
      </c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6">
        <v>0.2</v>
      </c>
      <c r="Q753" s="32">
        <v>33</v>
      </c>
      <c r="R753" s="50">
        <f t="shared" si="26"/>
        <v>6.6000000000000005</v>
      </c>
    </row>
    <row r="754" spans="2:18" x14ac:dyDescent="0.25">
      <c r="B754" s="15" t="s">
        <v>3</v>
      </c>
      <c r="C754" s="1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6">
        <v>0.5</v>
      </c>
      <c r="Q754" s="28">
        <v>32.5</v>
      </c>
      <c r="R754" s="50">
        <f t="shared" si="26"/>
        <v>16.25</v>
      </c>
    </row>
    <row r="755" spans="2:18" ht="15.75" x14ac:dyDescent="0.25">
      <c r="B755" s="10" t="s">
        <v>56</v>
      </c>
      <c r="C755" s="10">
        <v>30</v>
      </c>
      <c r="D755" s="56">
        <v>40</v>
      </c>
      <c r="E755" s="54">
        <v>2.4</v>
      </c>
      <c r="F755" s="54">
        <v>9.1999999999999993</v>
      </c>
      <c r="G755" s="54">
        <v>25</v>
      </c>
      <c r="H755" s="54">
        <v>0.05</v>
      </c>
      <c r="I755" s="54">
        <v>0</v>
      </c>
      <c r="J755" s="54">
        <v>0.16</v>
      </c>
      <c r="K755" s="54">
        <v>0.02</v>
      </c>
      <c r="L755" s="54">
        <v>8</v>
      </c>
      <c r="M755" s="54">
        <v>27</v>
      </c>
      <c r="N755" s="54">
        <v>10</v>
      </c>
      <c r="O755" s="54">
        <v>0.6</v>
      </c>
      <c r="P755" s="1"/>
      <c r="Q755" s="32"/>
      <c r="R755" s="50">
        <f t="shared" si="26"/>
        <v>0</v>
      </c>
    </row>
    <row r="756" spans="2:18" ht="15.75" x14ac:dyDescent="0.25">
      <c r="B756" s="10" t="s">
        <v>6</v>
      </c>
      <c r="C756" s="10">
        <v>20</v>
      </c>
      <c r="D756" s="56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5"/>
      <c r="P756" s="20">
        <v>2</v>
      </c>
      <c r="Q756" s="32">
        <v>24</v>
      </c>
      <c r="R756" s="50">
        <f t="shared" si="26"/>
        <v>48</v>
      </c>
    </row>
    <row r="757" spans="2:18" ht="15.75" x14ac:dyDescent="0.25">
      <c r="B757" s="10" t="s">
        <v>54</v>
      </c>
      <c r="C757" s="10"/>
      <c r="D757" s="57">
        <v>200</v>
      </c>
      <c r="E757" s="54">
        <v>0.6</v>
      </c>
      <c r="F757" s="54"/>
      <c r="G757" s="54">
        <v>15.5</v>
      </c>
      <c r="H757" s="54"/>
      <c r="I757" s="54">
        <v>0.04</v>
      </c>
      <c r="J757" s="54"/>
      <c r="K757" s="54">
        <v>0.24</v>
      </c>
      <c r="L757" s="54">
        <v>0.8</v>
      </c>
      <c r="M757" s="54">
        <v>24</v>
      </c>
      <c r="N757" s="54">
        <v>16</v>
      </c>
      <c r="O757" s="54">
        <v>22</v>
      </c>
      <c r="P757" s="20"/>
      <c r="Q757" s="32"/>
      <c r="R757" s="50">
        <f t="shared" si="26"/>
        <v>0</v>
      </c>
    </row>
    <row r="758" spans="2:18" x14ac:dyDescent="0.25">
      <c r="B758" s="10" t="s">
        <v>32</v>
      </c>
      <c r="C758" s="10">
        <v>20</v>
      </c>
      <c r="D758" s="17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">
        <v>1</v>
      </c>
      <c r="Q758" s="32">
        <v>117</v>
      </c>
      <c r="R758" s="50">
        <f t="shared" si="26"/>
        <v>117</v>
      </c>
    </row>
    <row r="759" spans="2:18" x14ac:dyDescent="0.25">
      <c r="B759" s="15" t="s">
        <v>4</v>
      </c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">
        <v>1</v>
      </c>
      <c r="Q759" s="28">
        <v>66.650000000000006</v>
      </c>
      <c r="R759" s="50">
        <f t="shared" si="26"/>
        <v>66.650000000000006</v>
      </c>
    </row>
    <row r="760" spans="2:18" x14ac:dyDescent="0.25">
      <c r="C760" s="35"/>
      <c r="D760" s="29"/>
      <c r="E760" s="6" t="s">
        <v>27</v>
      </c>
      <c r="F760" s="35"/>
      <c r="G760" s="38"/>
      <c r="H760" s="38"/>
      <c r="I760" s="38"/>
      <c r="J760" s="38"/>
      <c r="K760" s="31"/>
      <c r="L760" s="31"/>
      <c r="M760" s="34" t="s">
        <v>28</v>
      </c>
      <c r="N760" s="34"/>
      <c r="O760" s="38"/>
      <c r="P760" s="27"/>
      <c r="Q760" s="30"/>
      <c r="R760" s="49">
        <f>SUM(R750:R759)</f>
        <v>785.64</v>
      </c>
    </row>
    <row r="761" spans="2:18" ht="15.75" x14ac:dyDescent="0.25">
      <c r="E761" s="39"/>
      <c r="F761" s="39" t="s">
        <v>69</v>
      </c>
      <c r="M761" t="s">
        <v>28</v>
      </c>
      <c r="P761" s="27"/>
      <c r="Q761" s="27"/>
      <c r="R761" s="26"/>
    </row>
    <row r="762" spans="2:18" ht="18.75" x14ac:dyDescent="0.3">
      <c r="E762" s="39"/>
      <c r="F762" s="39"/>
      <c r="H762" s="22" t="s">
        <v>35</v>
      </c>
      <c r="I762" s="22"/>
      <c r="J762" s="21"/>
      <c r="K762" s="21"/>
      <c r="M762" s="21"/>
      <c r="P762" s="27"/>
      <c r="Q762" s="27"/>
      <c r="R762" s="26"/>
    </row>
    <row r="763" spans="2:18" ht="18.75" x14ac:dyDescent="0.3">
      <c r="B763" s="8"/>
      <c r="E763" s="39"/>
      <c r="F763" s="39"/>
      <c r="H763" s="22" t="s">
        <v>46</v>
      </c>
      <c r="I763" s="22"/>
      <c r="J763" s="22"/>
      <c r="K763" s="22"/>
      <c r="L763" s="21"/>
      <c r="M763" s="3"/>
      <c r="P763" s="27"/>
      <c r="Q763" s="27"/>
      <c r="R763" s="26"/>
    </row>
    <row r="764" spans="2:18" ht="18.75" x14ac:dyDescent="0.3">
      <c r="B764" s="25" t="s">
        <v>121</v>
      </c>
      <c r="C764" s="8"/>
      <c r="D764" s="3"/>
      <c r="E764" s="4" t="s">
        <v>16</v>
      </c>
      <c r="F764" s="4"/>
      <c r="G764" s="4"/>
      <c r="N764" s="3"/>
      <c r="O764" s="3"/>
      <c r="P764" s="3"/>
      <c r="Q764" s="3"/>
      <c r="R764" s="3"/>
    </row>
    <row r="765" spans="2:18" x14ac:dyDescent="0.25">
      <c r="B765" s="7" t="s">
        <v>39</v>
      </c>
      <c r="C765" s="25"/>
      <c r="D765" s="5"/>
      <c r="E765" s="6"/>
      <c r="F765" s="6"/>
      <c r="G765" s="6"/>
      <c r="H765" s="6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2:18" x14ac:dyDescent="0.25">
      <c r="B766" s="7" t="s">
        <v>90</v>
      </c>
      <c r="C766" s="7"/>
      <c r="D766" s="45" t="s">
        <v>38</v>
      </c>
      <c r="E766" s="45"/>
      <c r="F766" s="44"/>
      <c r="G766" s="44" t="s">
        <v>85</v>
      </c>
      <c r="H766" s="6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2:18" x14ac:dyDescent="0.25">
      <c r="B767" s="9" t="s">
        <v>17</v>
      </c>
      <c r="C767" s="7"/>
      <c r="D767" s="8"/>
      <c r="E767" s="8"/>
      <c r="F767" s="6"/>
      <c r="G767" s="6"/>
      <c r="H767" s="6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2:18" x14ac:dyDescent="0.25">
      <c r="B768" s="2"/>
      <c r="C768" s="9"/>
      <c r="D768" s="9"/>
      <c r="E768" s="9"/>
      <c r="F768" s="3"/>
      <c r="G768" s="6"/>
      <c r="H768" s="6"/>
      <c r="I768" s="3"/>
      <c r="J768" s="3"/>
      <c r="K768" s="3"/>
      <c r="L768" s="3"/>
      <c r="M768" s="3"/>
      <c r="N768" s="3"/>
      <c r="O768" s="3"/>
      <c r="P768" s="3"/>
      <c r="Q768">
        <v>223</v>
      </c>
      <c r="R768" s="3"/>
    </row>
    <row r="769" spans="2:18" x14ac:dyDescent="0.25">
      <c r="B769" s="23" t="s">
        <v>44</v>
      </c>
      <c r="C769" s="51"/>
      <c r="D769" s="46" t="s">
        <v>18</v>
      </c>
      <c r="E769" s="41"/>
      <c r="F769" s="41" t="s">
        <v>19</v>
      </c>
      <c r="G769" s="41"/>
      <c r="H769" s="41" t="s">
        <v>20</v>
      </c>
      <c r="I769" s="41" t="s">
        <v>21</v>
      </c>
      <c r="J769" s="41"/>
      <c r="K769" s="41"/>
      <c r="L769" s="41"/>
      <c r="M769" s="41" t="s">
        <v>22</v>
      </c>
      <c r="N769" s="41"/>
      <c r="O769" s="41"/>
      <c r="P769" s="42" t="s">
        <v>23</v>
      </c>
      <c r="Q769" s="43" t="s">
        <v>9</v>
      </c>
      <c r="R769" s="43" t="s">
        <v>10</v>
      </c>
    </row>
    <row r="770" spans="2:18" ht="15.75" x14ac:dyDescent="0.25">
      <c r="B770" s="2"/>
      <c r="C770" s="24" t="s">
        <v>97</v>
      </c>
      <c r="D770" s="52" t="s">
        <v>72</v>
      </c>
      <c r="E770" s="54" t="s">
        <v>94</v>
      </c>
      <c r="F770" s="54" t="s">
        <v>95</v>
      </c>
      <c r="G770" s="54" t="s">
        <v>96</v>
      </c>
      <c r="H770" s="54"/>
      <c r="I770" s="54" t="s">
        <v>24</v>
      </c>
      <c r="J770" s="54" t="s">
        <v>98</v>
      </c>
      <c r="K770" s="54" t="s">
        <v>99</v>
      </c>
      <c r="L770" s="54" t="s">
        <v>25</v>
      </c>
      <c r="M770" s="54" t="s">
        <v>26</v>
      </c>
      <c r="N770" s="54" t="s">
        <v>100</v>
      </c>
      <c r="O770" s="54" t="s">
        <v>101</v>
      </c>
      <c r="P770" s="20"/>
      <c r="Q770" s="16"/>
      <c r="R770" s="20"/>
    </row>
    <row r="771" spans="2:18" ht="15.75" x14ac:dyDescent="0.25">
      <c r="B771" s="23" t="s">
        <v>122</v>
      </c>
      <c r="C771" s="23"/>
      <c r="D771" s="12">
        <v>200</v>
      </c>
      <c r="E771" s="52">
        <v>8.2799999999999994</v>
      </c>
      <c r="F771" s="53">
        <v>3.24</v>
      </c>
      <c r="G771" s="53">
        <v>33.479999999999997</v>
      </c>
      <c r="H771" s="53">
        <v>255.48</v>
      </c>
      <c r="I771" s="53">
        <v>12.2</v>
      </c>
      <c r="J771" s="53">
        <v>0</v>
      </c>
      <c r="K771" s="53">
        <v>0.18</v>
      </c>
      <c r="L771" s="53">
        <v>1.8</v>
      </c>
      <c r="M771" s="53">
        <v>17.100000000000001</v>
      </c>
      <c r="N771" s="53">
        <v>30.6</v>
      </c>
      <c r="O771" s="53">
        <v>21.6</v>
      </c>
      <c r="P771" s="20"/>
      <c r="Q771" s="20"/>
      <c r="R771" s="20">
        <f>P771*Q771</f>
        <v>0</v>
      </c>
    </row>
    <row r="772" spans="2:18" x14ac:dyDescent="0.25">
      <c r="B772" s="15" t="s">
        <v>53</v>
      </c>
      <c r="C772" s="15">
        <v>50</v>
      </c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6">
        <v>17.8</v>
      </c>
      <c r="Q772" s="32">
        <v>162.44999999999999</v>
      </c>
      <c r="R772" s="50">
        <f t="shared" ref="R772:R790" si="27">Q772*P772</f>
        <v>2891.61</v>
      </c>
    </row>
    <row r="773" spans="2:18" x14ac:dyDescent="0.25">
      <c r="B773" s="15" t="s">
        <v>62</v>
      </c>
      <c r="C773" s="15">
        <v>54</v>
      </c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6">
        <v>14</v>
      </c>
      <c r="Q773" s="32">
        <v>48.71</v>
      </c>
      <c r="R773" s="50">
        <f t="shared" si="27"/>
        <v>681.94</v>
      </c>
    </row>
    <row r="774" spans="2:18" x14ac:dyDescent="0.25">
      <c r="B774" s="15" t="s">
        <v>13</v>
      </c>
      <c r="C774" s="15">
        <v>10</v>
      </c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6">
        <v>2.2000000000000002</v>
      </c>
      <c r="Q774" s="32">
        <v>82</v>
      </c>
      <c r="R774" s="50">
        <f t="shared" si="27"/>
        <v>180.4</v>
      </c>
    </row>
    <row r="775" spans="2:18" x14ac:dyDescent="0.25">
      <c r="B775" s="15" t="s">
        <v>5</v>
      </c>
      <c r="C775" s="15">
        <v>10</v>
      </c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6">
        <v>1.5</v>
      </c>
      <c r="Q775" s="32">
        <v>33</v>
      </c>
      <c r="R775" s="50">
        <f t="shared" si="27"/>
        <v>49.5</v>
      </c>
    </row>
    <row r="776" spans="2:18" x14ac:dyDescent="0.25">
      <c r="B776" s="15" t="s">
        <v>33</v>
      </c>
      <c r="C776" s="15">
        <v>3</v>
      </c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6">
        <v>2</v>
      </c>
      <c r="Q776" s="32">
        <v>109</v>
      </c>
      <c r="R776" s="50">
        <f t="shared" si="27"/>
        <v>218</v>
      </c>
    </row>
    <row r="777" spans="2:18" x14ac:dyDescent="0.25">
      <c r="B777" s="15" t="s">
        <v>0</v>
      </c>
      <c r="C777" s="15">
        <v>1</v>
      </c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6">
        <v>1</v>
      </c>
      <c r="Q777" s="32">
        <v>54</v>
      </c>
      <c r="R777" s="50">
        <f t="shared" si="27"/>
        <v>54</v>
      </c>
    </row>
    <row r="778" spans="2:18" x14ac:dyDescent="0.25">
      <c r="B778" s="15" t="s">
        <v>37</v>
      </c>
      <c r="C778" s="15">
        <v>1</v>
      </c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6">
        <v>1</v>
      </c>
      <c r="Q778" s="32">
        <v>130</v>
      </c>
      <c r="R778" s="50">
        <f t="shared" si="27"/>
        <v>130</v>
      </c>
    </row>
    <row r="779" spans="2:18" x14ac:dyDescent="0.25">
      <c r="B779" s="15" t="s">
        <v>3</v>
      </c>
      <c r="C779" s="1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6">
        <v>2</v>
      </c>
      <c r="Q779" s="32">
        <v>32.5</v>
      </c>
      <c r="R779" s="50">
        <f t="shared" si="27"/>
        <v>65</v>
      </c>
    </row>
    <row r="780" spans="2:18" x14ac:dyDescent="0.25">
      <c r="B780" s="23" t="s">
        <v>123</v>
      </c>
      <c r="C780" s="15"/>
      <c r="D780" s="12">
        <v>80</v>
      </c>
      <c r="E780" s="12">
        <v>3.92</v>
      </c>
      <c r="F780" s="12">
        <v>7.12</v>
      </c>
      <c r="G780" s="12">
        <v>7.6</v>
      </c>
      <c r="H780" s="12">
        <v>110.4</v>
      </c>
      <c r="I780" s="12">
        <v>1.3</v>
      </c>
      <c r="J780" s="12">
        <v>11</v>
      </c>
      <c r="K780" s="12">
        <v>0.2</v>
      </c>
      <c r="L780" s="12">
        <v>0.7</v>
      </c>
      <c r="M780" s="12">
        <v>2</v>
      </c>
      <c r="N780" s="12">
        <v>5.5</v>
      </c>
      <c r="O780" s="12">
        <v>7.8</v>
      </c>
      <c r="P780" s="16"/>
      <c r="Q780" s="32"/>
      <c r="R780" s="50">
        <f t="shared" si="27"/>
        <v>0</v>
      </c>
    </row>
    <row r="781" spans="2:18" x14ac:dyDescent="0.25">
      <c r="B781" s="15" t="s">
        <v>58</v>
      </c>
      <c r="C781" s="1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6">
        <v>5</v>
      </c>
      <c r="Q781" s="32">
        <v>49</v>
      </c>
      <c r="R781" s="50">
        <f t="shared" si="27"/>
        <v>245</v>
      </c>
    </row>
    <row r="782" spans="2:18" x14ac:dyDescent="0.25">
      <c r="B782" s="15" t="s">
        <v>5</v>
      </c>
      <c r="C782" s="1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6">
        <v>1.1000000000000001</v>
      </c>
      <c r="Q782" s="32">
        <v>33</v>
      </c>
      <c r="R782" s="50">
        <f t="shared" si="27"/>
        <v>36.300000000000004</v>
      </c>
    </row>
    <row r="783" spans="2:18" ht="15.75" x14ac:dyDescent="0.25">
      <c r="B783" s="10" t="s">
        <v>56</v>
      </c>
      <c r="C783" s="10">
        <v>30</v>
      </c>
      <c r="D783" s="56">
        <v>40</v>
      </c>
      <c r="E783" s="54">
        <v>2.4</v>
      </c>
      <c r="F783" s="54">
        <v>9.1999999999999993</v>
      </c>
      <c r="G783" s="54">
        <v>25</v>
      </c>
      <c r="H783" s="54">
        <v>0.05</v>
      </c>
      <c r="I783" s="54">
        <v>0</v>
      </c>
      <c r="J783" s="54">
        <v>0.16</v>
      </c>
      <c r="K783" s="54">
        <v>0.02</v>
      </c>
      <c r="L783" s="54">
        <v>8</v>
      </c>
      <c r="M783" s="54">
        <v>27</v>
      </c>
      <c r="N783" s="54">
        <v>10</v>
      </c>
      <c r="O783" s="54">
        <v>0.6</v>
      </c>
      <c r="P783" s="1"/>
      <c r="Q783" s="32"/>
      <c r="R783" s="50">
        <f t="shared" si="27"/>
        <v>0</v>
      </c>
    </row>
    <row r="784" spans="2:18" ht="15.75" x14ac:dyDescent="0.25">
      <c r="B784" s="10" t="s">
        <v>6</v>
      </c>
      <c r="C784" s="10">
        <v>20</v>
      </c>
      <c r="D784" s="56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5"/>
      <c r="P784" s="20">
        <v>15</v>
      </c>
      <c r="Q784" s="32">
        <v>24</v>
      </c>
      <c r="R784" s="50">
        <f t="shared" si="27"/>
        <v>360</v>
      </c>
    </row>
    <row r="785" spans="2:18" ht="15.75" x14ac:dyDescent="0.25">
      <c r="B785" s="10" t="s">
        <v>59</v>
      </c>
      <c r="C785" s="10"/>
      <c r="D785" s="57">
        <v>200</v>
      </c>
      <c r="E785" s="54">
        <v>0.6</v>
      </c>
      <c r="F785" s="54"/>
      <c r="G785" s="54">
        <v>15.5</v>
      </c>
      <c r="H785" s="54"/>
      <c r="I785" s="54">
        <v>0.04</v>
      </c>
      <c r="J785" s="54"/>
      <c r="K785" s="54">
        <v>0.24</v>
      </c>
      <c r="L785" s="54">
        <v>0.8</v>
      </c>
      <c r="M785" s="54">
        <v>24</v>
      </c>
      <c r="N785" s="54">
        <v>16</v>
      </c>
      <c r="O785" s="54">
        <v>22</v>
      </c>
      <c r="P785" s="20"/>
      <c r="Q785" s="32"/>
      <c r="R785" s="50">
        <f t="shared" si="27"/>
        <v>0</v>
      </c>
    </row>
    <row r="786" spans="2:18" x14ac:dyDescent="0.25">
      <c r="B786" s="10" t="s">
        <v>40</v>
      </c>
      <c r="C786" s="10">
        <v>20</v>
      </c>
      <c r="D786" s="17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">
        <v>4.4000000000000004</v>
      </c>
      <c r="Q786" s="32">
        <v>86</v>
      </c>
      <c r="R786" s="50">
        <f t="shared" si="27"/>
        <v>378.40000000000003</v>
      </c>
    </row>
    <row r="787" spans="2:18" x14ac:dyDescent="0.25">
      <c r="B787" s="10" t="s">
        <v>30</v>
      </c>
      <c r="C787" s="10"/>
      <c r="D787" s="17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">
        <v>4.4000000000000004</v>
      </c>
      <c r="Q787" s="32">
        <v>56.8</v>
      </c>
      <c r="R787" s="50">
        <f t="shared" si="27"/>
        <v>249.92000000000002</v>
      </c>
    </row>
    <row r="788" spans="2:18" x14ac:dyDescent="0.25">
      <c r="B788" s="15" t="s">
        <v>80</v>
      </c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">
        <v>58.3</v>
      </c>
      <c r="Q788" s="32">
        <v>168</v>
      </c>
      <c r="R788" s="50">
        <f t="shared" si="27"/>
        <v>9794.4</v>
      </c>
    </row>
    <row r="789" spans="2:18" x14ac:dyDescent="0.25">
      <c r="B789" s="15" t="s">
        <v>80</v>
      </c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">
        <v>4.63</v>
      </c>
      <c r="Q789" s="32">
        <v>161</v>
      </c>
      <c r="R789" s="50">
        <f t="shared" si="27"/>
        <v>745.43</v>
      </c>
    </row>
    <row r="790" spans="2:18" x14ac:dyDescent="0.25">
      <c r="B790" s="15" t="s">
        <v>8</v>
      </c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2">
        <v>2.9</v>
      </c>
      <c r="Q790" s="50">
        <v>222.49</v>
      </c>
      <c r="R790" s="50">
        <f t="shared" si="27"/>
        <v>645.221</v>
      </c>
    </row>
    <row r="791" spans="2:18" x14ac:dyDescent="0.25">
      <c r="C791" s="35"/>
      <c r="D791" s="29"/>
      <c r="E791" s="6" t="s">
        <v>27</v>
      </c>
      <c r="F791" s="35"/>
      <c r="G791" s="38"/>
      <c r="H791" s="38"/>
      <c r="I791" s="38"/>
      <c r="J791" s="38"/>
      <c r="K791" s="31"/>
      <c r="L791" s="31"/>
      <c r="M791" s="34" t="s">
        <v>28</v>
      </c>
      <c r="N791" s="34"/>
      <c r="O791" s="38"/>
      <c r="P791" s="27"/>
      <c r="Q791" s="30"/>
      <c r="R791" s="49">
        <f>SUM(R772:R790)</f>
        <v>16725.121000000003</v>
      </c>
    </row>
    <row r="792" spans="2:18" ht="15.75" x14ac:dyDescent="0.25">
      <c r="E792" s="39"/>
      <c r="F792" s="39" t="s">
        <v>69</v>
      </c>
      <c r="M792" t="s">
        <v>28</v>
      </c>
      <c r="P792" s="27"/>
      <c r="Q792" s="27"/>
      <c r="R792" s="26"/>
    </row>
    <row r="793" spans="2:18" ht="18.75" x14ac:dyDescent="0.3">
      <c r="E793" s="39"/>
      <c r="F793" s="39"/>
      <c r="H793" s="22" t="s">
        <v>35</v>
      </c>
      <c r="I793" s="22"/>
      <c r="J793" s="21"/>
      <c r="K793" s="21"/>
      <c r="M793" s="21"/>
      <c r="P793" s="27"/>
      <c r="Q793" s="27"/>
      <c r="R793" s="26"/>
    </row>
    <row r="794" spans="2:18" ht="18.75" x14ac:dyDescent="0.3">
      <c r="B794" s="8"/>
      <c r="E794" s="39"/>
      <c r="F794" s="39"/>
      <c r="H794" s="22" t="s">
        <v>46</v>
      </c>
      <c r="I794" s="22"/>
      <c r="J794" s="22"/>
      <c r="K794" s="22"/>
      <c r="L794" s="21"/>
      <c r="M794" s="3"/>
      <c r="P794" s="27"/>
      <c r="Q794" s="27"/>
      <c r="R794" s="26"/>
    </row>
    <row r="795" spans="2:18" ht="18.75" x14ac:dyDescent="0.3">
      <c r="B795" s="25" t="s">
        <v>121</v>
      </c>
      <c r="C795" s="8"/>
      <c r="D795" s="3"/>
      <c r="E795" s="4" t="s">
        <v>16</v>
      </c>
      <c r="F795" s="4"/>
      <c r="G795" s="4"/>
      <c r="N795" s="3"/>
      <c r="O795" s="3"/>
      <c r="P795" s="3"/>
      <c r="Q795" s="3"/>
      <c r="R795" s="3"/>
    </row>
    <row r="796" spans="2:18" x14ac:dyDescent="0.25">
      <c r="B796" s="7" t="s">
        <v>39</v>
      </c>
      <c r="C796" s="25"/>
      <c r="D796" s="5"/>
      <c r="E796" s="6"/>
      <c r="F796" s="6"/>
      <c r="G796" s="6"/>
      <c r="H796" s="6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2:18" x14ac:dyDescent="0.25">
      <c r="B797" s="7" t="s">
        <v>90</v>
      </c>
      <c r="C797" s="7"/>
      <c r="D797" s="45" t="s">
        <v>38</v>
      </c>
      <c r="E797" s="45"/>
      <c r="F797" s="44"/>
      <c r="G797" s="44" t="s">
        <v>12</v>
      </c>
      <c r="H797" s="6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2:18" x14ac:dyDescent="0.25">
      <c r="B798" s="9" t="s">
        <v>17</v>
      </c>
      <c r="C798" s="7"/>
      <c r="D798" s="8"/>
      <c r="E798" s="8"/>
      <c r="F798" s="6"/>
      <c r="G798" s="6"/>
      <c r="H798" s="6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2:18" x14ac:dyDescent="0.25">
      <c r="B799" s="2"/>
      <c r="C799" s="9"/>
      <c r="D799" s="9"/>
      <c r="E799" s="9"/>
      <c r="F799" s="3"/>
      <c r="G799" s="6"/>
      <c r="H799" s="6"/>
      <c r="I799" s="3"/>
      <c r="J799" s="3"/>
      <c r="K799" s="3"/>
      <c r="L799" s="3"/>
      <c r="M799" s="3"/>
      <c r="N799" s="3"/>
      <c r="O799" s="3"/>
      <c r="P799" s="3"/>
      <c r="Q799">
        <v>148</v>
      </c>
      <c r="R799" s="3"/>
    </row>
    <row r="800" spans="2:18" x14ac:dyDescent="0.25">
      <c r="B800" s="23" t="s">
        <v>44</v>
      </c>
      <c r="C800" s="51"/>
      <c r="D800" s="46" t="s">
        <v>18</v>
      </c>
      <c r="E800" s="41"/>
      <c r="F800" s="41" t="s">
        <v>19</v>
      </c>
      <c r="G800" s="41"/>
      <c r="H800" s="41" t="s">
        <v>20</v>
      </c>
      <c r="I800" s="41" t="s">
        <v>21</v>
      </c>
      <c r="J800" s="41"/>
      <c r="K800" s="41"/>
      <c r="L800" s="41"/>
      <c r="M800" s="41" t="s">
        <v>22</v>
      </c>
      <c r="N800" s="41"/>
      <c r="O800" s="41"/>
      <c r="P800" s="42" t="s">
        <v>23</v>
      </c>
      <c r="Q800" s="43" t="s">
        <v>9</v>
      </c>
      <c r="R800" s="43" t="s">
        <v>10</v>
      </c>
    </row>
    <row r="801" spans="2:18" ht="15.75" x14ac:dyDescent="0.25">
      <c r="B801" s="2"/>
      <c r="C801" s="24" t="s">
        <v>97</v>
      </c>
      <c r="D801" s="52" t="s">
        <v>72</v>
      </c>
      <c r="E801" s="54" t="s">
        <v>94</v>
      </c>
      <c r="F801" s="54" t="s">
        <v>95</v>
      </c>
      <c r="G801" s="54" t="s">
        <v>96</v>
      </c>
      <c r="H801" s="54"/>
      <c r="I801" s="54" t="s">
        <v>24</v>
      </c>
      <c r="J801" s="54" t="s">
        <v>98</v>
      </c>
      <c r="K801" s="54" t="s">
        <v>99</v>
      </c>
      <c r="L801" s="54" t="s">
        <v>25</v>
      </c>
      <c r="M801" s="54" t="s">
        <v>26</v>
      </c>
      <c r="N801" s="54" t="s">
        <v>100</v>
      </c>
      <c r="O801" s="54" t="s">
        <v>101</v>
      </c>
      <c r="P801" s="20"/>
      <c r="Q801" s="16"/>
      <c r="R801" s="20"/>
    </row>
    <row r="802" spans="2:18" ht="15.75" x14ac:dyDescent="0.25">
      <c r="B802" s="23" t="s">
        <v>122</v>
      </c>
      <c r="C802" s="23"/>
      <c r="D802" s="12">
        <v>200</v>
      </c>
      <c r="E802" s="52">
        <v>8.2799999999999994</v>
      </c>
      <c r="F802" s="53">
        <v>3.24</v>
      </c>
      <c r="G802" s="53">
        <v>33.479999999999997</v>
      </c>
      <c r="H802" s="53">
        <v>255.48</v>
      </c>
      <c r="I802" s="53">
        <v>12.2</v>
      </c>
      <c r="J802" s="53">
        <v>0</v>
      </c>
      <c r="K802" s="53">
        <v>0.18</v>
      </c>
      <c r="L802" s="53">
        <v>1.8</v>
      </c>
      <c r="M802" s="53">
        <v>17.100000000000001</v>
      </c>
      <c r="N802" s="53">
        <v>30.6</v>
      </c>
      <c r="O802" s="53">
        <v>21.6</v>
      </c>
      <c r="P802" s="20"/>
      <c r="Q802" s="20"/>
      <c r="R802" s="20">
        <f>P802*Q802</f>
        <v>0</v>
      </c>
    </row>
    <row r="803" spans="2:18" x14ac:dyDescent="0.25">
      <c r="B803" s="15" t="s">
        <v>53</v>
      </c>
      <c r="C803" s="15">
        <v>50</v>
      </c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6">
        <v>14.8</v>
      </c>
      <c r="Q803" s="32">
        <v>162.44999999999999</v>
      </c>
      <c r="R803" s="50">
        <f t="shared" ref="R803:R816" si="28">Q803*P803</f>
        <v>2404.2599999999998</v>
      </c>
    </row>
    <row r="804" spans="2:18" x14ac:dyDescent="0.25">
      <c r="B804" s="15" t="s">
        <v>62</v>
      </c>
      <c r="C804" s="15">
        <v>54</v>
      </c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6">
        <v>8</v>
      </c>
      <c r="Q804" s="32">
        <v>48.71</v>
      </c>
      <c r="R804" s="50">
        <f t="shared" si="28"/>
        <v>389.68</v>
      </c>
    </row>
    <row r="805" spans="2:18" x14ac:dyDescent="0.25">
      <c r="B805" s="15" t="s">
        <v>13</v>
      </c>
      <c r="C805" s="15">
        <v>10</v>
      </c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6">
        <v>0.71</v>
      </c>
      <c r="Q805" s="32">
        <v>82</v>
      </c>
      <c r="R805" s="50">
        <f t="shared" si="28"/>
        <v>58.22</v>
      </c>
    </row>
    <row r="806" spans="2:18" x14ac:dyDescent="0.25">
      <c r="B806" s="15" t="s">
        <v>5</v>
      </c>
      <c r="C806" s="15">
        <v>10</v>
      </c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6">
        <v>0.5</v>
      </c>
      <c r="Q806" s="32">
        <v>33</v>
      </c>
      <c r="R806" s="50">
        <f t="shared" si="28"/>
        <v>16.5</v>
      </c>
    </row>
    <row r="807" spans="2:18" x14ac:dyDescent="0.25">
      <c r="B807" s="15" t="s">
        <v>3</v>
      </c>
      <c r="C807" s="1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6">
        <v>1</v>
      </c>
      <c r="Q807" s="32">
        <v>32.5</v>
      </c>
      <c r="R807" s="50">
        <f t="shared" si="28"/>
        <v>32.5</v>
      </c>
    </row>
    <row r="808" spans="2:18" x14ac:dyDescent="0.25">
      <c r="B808" s="23" t="s">
        <v>123</v>
      </c>
      <c r="C808" s="15"/>
      <c r="D808" s="12">
        <v>80</v>
      </c>
      <c r="E808" s="12">
        <v>3.92</v>
      </c>
      <c r="F808" s="12">
        <v>7.12</v>
      </c>
      <c r="G808" s="12">
        <v>7.6</v>
      </c>
      <c r="H808" s="12">
        <v>110.4</v>
      </c>
      <c r="I808" s="12">
        <v>1.3</v>
      </c>
      <c r="J808" s="12">
        <v>11</v>
      </c>
      <c r="K808" s="12">
        <v>0.2</v>
      </c>
      <c r="L808" s="12">
        <v>0.7</v>
      </c>
      <c r="M808" s="12">
        <v>2</v>
      </c>
      <c r="N808" s="12">
        <v>5.5</v>
      </c>
      <c r="O808" s="12">
        <v>7.8</v>
      </c>
      <c r="P808" s="16"/>
      <c r="Q808" s="32"/>
      <c r="R808" s="50">
        <f t="shared" si="28"/>
        <v>0</v>
      </c>
    </row>
    <row r="809" spans="2:18" x14ac:dyDescent="0.25">
      <c r="B809" s="15" t="s">
        <v>58</v>
      </c>
      <c r="C809" s="1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6">
        <v>3.1</v>
      </c>
      <c r="Q809" s="32">
        <v>49</v>
      </c>
      <c r="R809" s="50">
        <f t="shared" si="28"/>
        <v>151.9</v>
      </c>
    </row>
    <row r="810" spans="2:18" x14ac:dyDescent="0.25">
      <c r="B810" s="15" t="s">
        <v>5</v>
      </c>
      <c r="C810" s="1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6">
        <v>0.5</v>
      </c>
      <c r="Q810" s="32">
        <v>33</v>
      </c>
      <c r="R810" s="50">
        <f t="shared" si="28"/>
        <v>16.5</v>
      </c>
    </row>
    <row r="811" spans="2:18" ht="15.75" x14ac:dyDescent="0.25">
      <c r="B811" s="10" t="s">
        <v>56</v>
      </c>
      <c r="C811" s="10">
        <v>30</v>
      </c>
      <c r="D811" s="56">
        <v>40</v>
      </c>
      <c r="E811" s="54">
        <v>2.4</v>
      </c>
      <c r="F811" s="54">
        <v>9.1999999999999993</v>
      </c>
      <c r="G811" s="54">
        <v>25</v>
      </c>
      <c r="H811" s="54">
        <v>0.05</v>
      </c>
      <c r="I811" s="54">
        <v>0</v>
      </c>
      <c r="J811" s="54">
        <v>0.16</v>
      </c>
      <c r="K811" s="54">
        <v>0.02</v>
      </c>
      <c r="L811" s="54">
        <v>8</v>
      </c>
      <c r="M811" s="54">
        <v>27</v>
      </c>
      <c r="N811" s="54">
        <v>10</v>
      </c>
      <c r="O811" s="54">
        <v>0.6</v>
      </c>
      <c r="P811" s="1"/>
      <c r="Q811" s="32"/>
      <c r="R811" s="50">
        <f t="shared" si="28"/>
        <v>0</v>
      </c>
    </row>
    <row r="812" spans="2:18" ht="15.75" x14ac:dyDescent="0.25">
      <c r="B812" s="10" t="s">
        <v>6</v>
      </c>
      <c r="C812" s="10">
        <v>20</v>
      </c>
      <c r="D812" s="56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5"/>
      <c r="P812" s="20">
        <v>12</v>
      </c>
      <c r="Q812" s="32">
        <v>24</v>
      </c>
      <c r="R812" s="50">
        <f t="shared" si="28"/>
        <v>288</v>
      </c>
    </row>
    <row r="813" spans="2:18" ht="15.75" x14ac:dyDescent="0.25">
      <c r="B813" s="10" t="s">
        <v>59</v>
      </c>
      <c r="C813" s="10"/>
      <c r="D813" s="57">
        <v>200</v>
      </c>
      <c r="E813" s="54">
        <v>0.6</v>
      </c>
      <c r="F813" s="54"/>
      <c r="G813" s="54">
        <v>15.5</v>
      </c>
      <c r="H813" s="54"/>
      <c r="I813" s="54">
        <v>0.04</v>
      </c>
      <c r="J813" s="54"/>
      <c r="K813" s="54">
        <v>0.24</v>
      </c>
      <c r="L813" s="54">
        <v>0.8</v>
      </c>
      <c r="M813" s="54">
        <v>24</v>
      </c>
      <c r="N813" s="54">
        <v>16</v>
      </c>
      <c r="O813" s="54">
        <v>22</v>
      </c>
      <c r="P813" s="20"/>
      <c r="Q813" s="32"/>
      <c r="R813" s="50">
        <f t="shared" si="28"/>
        <v>0</v>
      </c>
    </row>
    <row r="814" spans="2:18" x14ac:dyDescent="0.25">
      <c r="B814" s="10" t="s">
        <v>40</v>
      </c>
      <c r="C814" s="10">
        <v>20</v>
      </c>
      <c r="D814" s="17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">
        <v>2.9</v>
      </c>
      <c r="Q814" s="32">
        <v>86</v>
      </c>
      <c r="R814" s="50">
        <f t="shared" si="28"/>
        <v>249.4</v>
      </c>
    </row>
    <row r="815" spans="2:18" x14ac:dyDescent="0.25">
      <c r="B815" s="10" t="s">
        <v>30</v>
      </c>
      <c r="C815" s="10"/>
      <c r="D815" s="17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">
        <v>2.9</v>
      </c>
      <c r="Q815" s="32">
        <v>56.8</v>
      </c>
      <c r="R815" s="50">
        <f t="shared" si="28"/>
        <v>164.72</v>
      </c>
    </row>
    <row r="816" spans="2:18" x14ac:dyDescent="0.25">
      <c r="B816" s="15" t="s">
        <v>80</v>
      </c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">
        <v>17.940000000000001</v>
      </c>
      <c r="Q816" s="32">
        <v>161</v>
      </c>
      <c r="R816" s="50">
        <f t="shared" si="28"/>
        <v>2888.34</v>
      </c>
    </row>
    <row r="817" spans="2:18" x14ac:dyDescent="0.25">
      <c r="C817" s="35"/>
      <c r="D817" s="29"/>
      <c r="E817" s="6" t="s">
        <v>27</v>
      </c>
      <c r="F817" s="35"/>
      <c r="G817" s="38"/>
      <c r="H817" s="38"/>
      <c r="I817" s="38"/>
      <c r="J817" s="38"/>
      <c r="K817" s="31"/>
      <c r="L817" s="31"/>
      <c r="M817" s="34" t="s">
        <v>28</v>
      </c>
      <c r="N817" s="34"/>
      <c r="O817" s="38"/>
      <c r="P817" s="27"/>
      <c r="Q817" s="30"/>
      <c r="R817" s="49">
        <f>SUM(R803:R816)</f>
        <v>6660.0199999999995</v>
      </c>
    </row>
    <row r="818" spans="2:18" ht="15.75" x14ac:dyDescent="0.25">
      <c r="E818" s="39"/>
      <c r="F818" s="39" t="s">
        <v>69</v>
      </c>
      <c r="M818" t="s">
        <v>28</v>
      </c>
      <c r="P818" s="27"/>
      <c r="Q818" s="27"/>
      <c r="R818" s="26"/>
    </row>
    <row r="819" spans="2:18" ht="18.75" x14ac:dyDescent="0.3">
      <c r="E819" s="39"/>
      <c r="F819" s="39"/>
      <c r="H819" s="22" t="s">
        <v>35</v>
      </c>
      <c r="I819" s="22"/>
      <c r="J819" s="21"/>
      <c r="K819" s="21"/>
      <c r="M819" s="21"/>
      <c r="P819" s="27"/>
      <c r="Q819" s="27"/>
      <c r="R819" s="26"/>
    </row>
    <row r="820" spans="2:18" ht="18.75" x14ac:dyDescent="0.3">
      <c r="B820" s="8"/>
      <c r="E820" s="39"/>
      <c r="F820" s="39"/>
      <c r="H820" s="22" t="s">
        <v>46</v>
      </c>
      <c r="I820" s="22"/>
      <c r="J820" s="22"/>
      <c r="K820" s="22"/>
      <c r="L820" s="21"/>
      <c r="M820" s="3"/>
      <c r="P820" s="27"/>
      <c r="Q820" s="27"/>
      <c r="R820" s="26"/>
    </row>
    <row r="821" spans="2:18" ht="18.75" x14ac:dyDescent="0.3">
      <c r="B821" s="25" t="s">
        <v>121</v>
      </c>
      <c r="C821" s="8"/>
      <c r="D821" s="3"/>
      <c r="E821" s="4" t="s">
        <v>16</v>
      </c>
      <c r="F821" s="4"/>
      <c r="G821" s="4"/>
      <c r="N821" s="3"/>
      <c r="O821" s="3"/>
      <c r="P821" s="3"/>
      <c r="Q821" s="3"/>
      <c r="R821" s="3"/>
    </row>
    <row r="822" spans="2:18" x14ac:dyDescent="0.25">
      <c r="B822" s="7" t="s">
        <v>39</v>
      </c>
      <c r="C822" s="25"/>
      <c r="D822" s="5"/>
      <c r="E822" s="6"/>
      <c r="F822" s="6"/>
      <c r="G822" s="6"/>
      <c r="H822" s="6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2:18" x14ac:dyDescent="0.25">
      <c r="B823" s="7" t="s">
        <v>90</v>
      </c>
      <c r="C823" s="7"/>
      <c r="D823" s="45" t="s">
        <v>38</v>
      </c>
      <c r="E823" s="45"/>
      <c r="F823" s="44"/>
      <c r="G823" s="44" t="s">
        <v>11</v>
      </c>
      <c r="H823" s="6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2:18" x14ac:dyDescent="0.25">
      <c r="B824" s="9" t="s">
        <v>17</v>
      </c>
      <c r="C824" s="7"/>
      <c r="D824" s="8"/>
      <c r="E824" s="8"/>
      <c r="F824" s="6"/>
      <c r="G824" s="6"/>
      <c r="H824" s="6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2:18" x14ac:dyDescent="0.25">
      <c r="B825" s="2"/>
      <c r="C825" s="9"/>
      <c r="D825" s="9"/>
      <c r="E825" s="9"/>
      <c r="F825" s="3"/>
      <c r="G825" s="6"/>
      <c r="H825" s="6"/>
      <c r="I825" s="3"/>
      <c r="J825" s="3"/>
      <c r="K825" s="3"/>
      <c r="L825" s="3"/>
      <c r="M825" s="3"/>
      <c r="N825" s="3"/>
      <c r="O825" s="3"/>
      <c r="P825" s="3"/>
      <c r="R825" s="3"/>
    </row>
    <row r="826" spans="2:18" x14ac:dyDescent="0.25">
      <c r="B826" s="23" t="s">
        <v>44</v>
      </c>
      <c r="C826" s="51"/>
      <c r="D826" s="46" t="s">
        <v>18</v>
      </c>
      <c r="E826" s="41"/>
      <c r="F826" s="41" t="s">
        <v>19</v>
      </c>
      <c r="G826" s="41"/>
      <c r="H826" s="41" t="s">
        <v>20</v>
      </c>
      <c r="I826" s="41" t="s">
        <v>21</v>
      </c>
      <c r="J826" s="41"/>
      <c r="K826" s="41"/>
      <c r="L826" s="41"/>
      <c r="M826" s="41" t="s">
        <v>22</v>
      </c>
      <c r="N826" s="41"/>
      <c r="O826" s="41"/>
      <c r="P826" s="42" t="s">
        <v>23</v>
      </c>
      <c r="Q826" s="43" t="s">
        <v>9</v>
      </c>
      <c r="R826" s="43" t="s">
        <v>10</v>
      </c>
    </row>
    <row r="827" spans="2:18" ht="15.75" x14ac:dyDescent="0.25">
      <c r="B827" s="2"/>
      <c r="C827" s="24" t="s">
        <v>97</v>
      </c>
      <c r="D827" s="52" t="s">
        <v>72</v>
      </c>
      <c r="E827" s="54" t="s">
        <v>94</v>
      </c>
      <c r="F827" s="54" t="s">
        <v>95</v>
      </c>
      <c r="G827" s="54" t="s">
        <v>96</v>
      </c>
      <c r="H827" s="54"/>
      <c r="I827" s="54" t="s">
        <v>24</v>
      </c>
      <c r="J827" s="54" t="s">
        <v>98</v>
      </c>
      <c r="K827" s="54" t="s">
        <v>99</v>
      </c>
      <c r="L827" s="54" t="s">
        <v>25</v>
      </c>
      <c r="M827" s="54" t="s">
        <v>26</v>
      </c>
      <c r="N827" s="54" t="s">
        <v>100</v>
      </c>
      <c r="O827" s="54" t="s">
        <v>101</v>
      </c>
      <c r="P827" s="20"/>
      <c r="Q827" s="16"/>
      <c r="R827" s="20"/>
    </row>
    <row r="828" spans="2:18" ht="15.75" x14ac:dyDescent="0.25">
      <c r="B828" s="23" t="s">
        <v>122</v>
      </c>
      <c r="C828" s="23"/>
      <c r="D828" s="12">
        <v>200</v>
      </c>
      <c r="E828" s="52">
        <v>8.2799999999999994</v>
      </c>
      <c r="F828" s="53">
        <v>3.24</v>
      </c>
      <c r="G828" s="53">
        <v>33.479999999999997</v>
      </c>
      <c r="H828" s="53">
        <v>255.48</v>
      </c>
      <c r="I828" s="53">
        <v>12.2</v>
      </c>
      <c r="J828" s="53">
        <v>0</v>
      </c>
      <c r="K828" s="53">
        <v>0.18</v>
      </c>
      <c r="L828" s="53">
        <v>1.8</v>
      </c>
      <c r="M828" s="53">
        <v>17.100000000000001</v>
      </c>
      <c r="N828" s="53">
        <v>30.6</v>
      </c>
      <c r="O828" s="53">
        <v>21.6</v>
      </c>
      <c r="P828" s="20"/>
      <c r="Q828" s="20"/>
      <c r="R828" s="20">
        <f>P828*Q828</f>
        <v>0</v>
      </c>
    </row>
    <row r="829" spans="2:18" x14ac:dyDescent="0.25">
      <c r="B829" s="15" t="s">
        <v>53</v>
      </c>
      <c r="C829" s="15">
        <v>50</v>
      </c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6">
        <v>3.4</v>
      </c>
      <c r="Q829" s="32">
        <v>162.44999999999999</v>
      </c>
      <c r="R829" s="50">
        <f t="shared" ref="R829:R837" si="29">Q829*P829</f>
        <v>552.32999999999993</v>
      </c>
    </row>
    <row r="830" spans="2:18" x14ac:dyDescent="0.25">
      <c r="B830" s="15" t="s">
        <v>62</v>
      </c>
      <c r="C830" s="15">
        <v>54</v>
      </c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6">
        <v>2</v>
      </c>
      <c r="Q830" s="32">
        <v>48.71</v>
      </c>
      <c r="R830" s="50">
        <f t="shared" si="29"/>
        <v>97.42</v>
      </c>
    </row>
    <row r="831" spans="2:18" x14ac:dyDescent="0.25">
      <c r="B831" s="15" t="s">
        <v>13</v>
      </c>
      <c r="C831" s="15">
        <v>10</v>
      </c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6">
        <v>0.2</v>
      </c>
      <c r="Q831" s="32">
        <v>82</v>
      </c>
      <c r="R831" s="50">
        <f t="shared" si="29"/>
        <v>16.400000000000002</v>
      </c>
    </row>
    <row r="832" spans="2:18" x14ac:dyDescent="0.25">
      <c r="B832" s="15" t="s">
        <v>5</v>
      </c>
      <c r="C832" s="15">
        <v>10</v>
      </c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6">
        <v>0.2</v>
      </c>
      <c r="Q832" s="32">
        <v>33</v>
      </c>
      <c r="R832" s="50">
        <f t="shared" si="29"/>
        <v>6.6000000000000005</v>
      </c>
    </row>
    <row r="833" spans="2:18" x14ac:dyDescent="0.25">
      <c r="B833" s="15" t="s">
        <v>3</v>
      </c>
      <c r="C833" s="1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6">
        <v>0.5</v>
      </c>
      <c r="Q833" s="32">
        <v>32.5</v>
      </c>
      <c r="R833" s="50">
        <f t="shared" si="29"/>
        <v>16.25</v>
      </c>
    </row>
    <row r="834" spans="2:18" ht="15.75" x14ac:dyDescent="0.25">
      <c r="B834" s="10" t="s">
        <v>6</v>
      </c>
      <c r="C834" s="10">
        <v>20</v>
      </c>
      <c r="D834" s="56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5"/>
      <c r="P834" s="20">
        <v>3</v>
      </c>
      <c r="Q834" s="32">
        <v>24</v>
      </c>
      <c r="R834" s="50">
        <f t="shared" si="29"/>
        <v>72</v>
      </c>
    </row>
    <row r="835" spans="2:18" ht="15.75" x14ac:dyDescent="0.25">
      <c r="B835" s="10" t="s">
        <v>54</v>
      </c>
      <c r="C835" s="10"/>
      <c r="D835" s="57">
        <v>200</v>
      </c>
      <c r="E835" s="54">
        <v>0.6</v>
      </c>
      <c r="F835" s="54"/>
      <c r="G835" s="54">
        <v>15.5</v>
      </c>
      <c r="H835" s="54"/>
      <c r="I835" s="54">
        <v>0.04</v>
      </c>
      <c r="J835" s="54"/>
      <c r="K835" s="54">
        <v>0.24</v>
      </c>
      <c r="L835" s="54">
        <v>0.8</v>
      </c>
      <c r="M835" s="54">
        <v>24</v>
      </c>
      <c r="N835" s="54">
        <v>16</v>
      </c>
      <c r="O835" s="54">
        <v>22</v>
      </c>
      <c r="P835" s="20"/>
      <c r="Q835" s="32"/>
      <c r="R835" s="50">
        <f t="shared" si="29"/>
        <v>0</v>
      </c>
    </row>
    <row r="836" spans="2:18" x14ac:dyDescent="0.25">
      <c r="B836" s="10" t="s">
        <v>32</v>
      </c>
      <c r="C836" s="10">
        <v>20</v>
      </c>
      <c r="D836" s="17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"/>
      <c r="Q836" s="32">
        <v>86</v>
      </c>
      <c r="R836" s="50">
        <f t="shared" si="29"/>
        <v>0</v>
      </c>
    </row>
    <row r="837" spans="2:18" x14ac:dyDescent="0.25">
      <c r="B837" s="10" t="s">
        <v>4</v>
      </c>
      <c r="C837" s="10"/>
      <c r="D837" s="17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">
        <v>1</v>
      </c>
      <c r="Q837" s="32">
        <v>66.650000000000006</v>
      </c>
      <c r="R837" s="50">
        <f t="shared" si="29"/>
        <v>66.650000000000006</v>
      </c>
    </row>
    <row r="838" spans="2:18" x14ac:dyDescent="0.25">
      <c r="C838" s="35"/>
      <c r="D838" s="29"/>
      <c r="E838" s="6" t="s">
        <v>27</v>
      </c>
      <c r="F838" s="35"/>
      <c r="G838" s="38"/>
      <c r="H838" s="38"/>
      <c r="I838" s="38"/>
      <c r="J838" s="38"/>
      <c r="K838" s="31"/>
      <c r="L838" s="31"/>
      <c r="M838" s="34" t="s">
        <v>28</v>
      </c>
      <c r="N838" s="34"/>
      <c r="O838" s="38"/>
      <c r="P838" s="27"/>
      <c r="Q838" s="30"/>
      <c r="R838" s="49">
        <f>SUM(R829:R837)</f>
        <v>827.64999999999986</v>
      </c>
    </row>
    <row r="839" spans="2:18" ht="15.75" x14ac:dyDescent="0.25">
      <c r="E839" s="39"/>
      <c r="F839" s="39" t="s">
        <v>69</v>
      </c>
      <c r="M839" t="s">
        <v>28</v>
      </c>
      <c r="P839" s="27"/>
      <c r="Q839" s="27"/>
      <c r="R839" s="26"/>
    </row>
    <row r="840" spans="2:18" ht="18.75" x14ac:dyDescent="0.3">
      <c r="E840" s="39"/>
      <c r="F840" s="39"/>
      <c r="H840" s="22" t="s">
        <v>35</v>
      </c>
      <c r="I840" s="22"/>
      <c r="J840" s="21"/>
      <c r="K840" s="21"/>
      <c r="M840" s="21"/>
      <c r="P840" s="27"/>
      <c r="Q840" s="27"/>
      <c r="R840" s="26"/>
    </row>
    <row r="841" spans="2:18" ht="18.75" x14ac:dyDescent="0.3">
      <c r="B841" s="8"/>
      <c r="E841" s="39"/>
      <c r="F841" s="39"/>
      <c r="H841" s="22" t="s">
        <v>46</v>
      </c>
      <c r="I841" s="22"/>
      <c r="J841" s="22"/>
      <c r="K841" s="22"/>
      <c r="L841" s="21"/>
      <c r="M841" s="3"/>
      <c r="P841" s="27"/>
      <c r="Q841" s="27"/>
      <c r="R841" s="26"/>
    </row>
    <row r="842" spans="2:18" ht="18.75" x14ac:dyDescent="0.3">
      <c r="B842" s="25" t="s">
        <v>125</v>
      </c>
      <c r="C842" s="8"/>
      <c r="D842" s="3"/>
      <c r="E842" s="4" t="s">
        <v>16</v>
      </c>
      <c r="F842" s="4"/>
      <c r="G842" s="4"/>
      <c r="N842" s="3"/>
      <c r="O842" s="3"/>
      <c r="P842" s="3"/>
      <c r="Q842" s="3"/>
      <c r="R842" s="3"/>
    </row>
    <row r="843" spans="2:18" x14ac:dyDescent="0.25">
      <c r="B843" s="7" t="s">
        <v>39</v>
      </c>
      <c r="C843" s="25"/>
      <c r="D843" s="5"/>
      <c r="E843" s="6"/>
      <c r="F843" s="6"/>
      <c r="G843" s="6"/>
      <c r="H843" s="6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2:18" x14ac:dyDescent="0.25">
      <c r="B844" s="7" t="s">
        <v>90</v>
      </c>
      <c r="C844" s="7"/>
      <c r="D844" s="45" t="s">
        <v>38</v>
      </c>
      <c r="E844" s="45"/>
      <c r="F844" s="44"/>
      <c r="G844" s="44" t="s">
        <v>85</v>
      </c>
      <c r="H844" s="6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2:18" x14ac:dyDescent="0.25">
      <c r="B845" s="9" t="s">
        <v>17</v>
      </c>
      <c r="C845" s="7"/>
      <c r="D845" s="8"/>
      <c r="E845" s="8"/>
      <c r="F845" s="6"/>
      <c r="G845" s="6"/>
      <c r="H845" s="6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2:18" x14ac:dyDescent="0.25">
      <c r="B846" s="2"/>
      <c r="C846" s="9"/>
      <c r="D846" s="9"/>
      <c r="E846" s="9"/>
      <c r="F846" s="3"/>
      <c r="G846" s="6"/>
      <c r="H846" s="6"/>
      <c r="I846" s="3"/>
      <c r="J846" s="3"/>
      <c r="K846" s="3"/>
      <c r="L846" s="3"/>
      <c r="M846" s="3"/>
      <c r="N846" s="3"/>
      <c r="O846" s="3"/>
      <c r="P846" s="3"/>
      <c r="Q846">
        <v>223</v>
      </c>
      <c r="R846" s="3"/>
    </row>
    <row r="847" spans="2:18" x14ac:dyDescent="0.25">
      <c r="B847" s="23" t="s">
        <v>44</v>
      </c>
      <c r="C847" s="51"/>
      <c r="D847" s="46" t="s">
        <v>18</v>
      </c>
      <c r="E847" s="41"/>
      <c r="F847" s="41" t="s">
        <v>19</v>
      </c>
      <c r="G847" s="41"/>
      <c r="H847" s="41" t="s">
        <v>20</v>
      </c>
      <c r="I847" s="41" t="s">
        <v>21</v>
      </c>
      <c r="J847" s="41"/>
      <c r="K847" s="41"/>
      <c r="L847" s="41"/>
      <c r="M847" s="41" t="s">
        <v>22</v>
      </c>
      <c r="N847" s="41"/>
      <c r="O847" s="41"/>
      <c r="P847" s="42" t="s">
        <v>23</v>
      </c>
      <c r="Q847" s="43" t="s">
        <v>9</v>
      </c>
      <c r="R847" s="43" t="s">
        <v>10</v>
      </c>
    </row>
    <row r="848" spans="2:18" ht="15.75" x14ac:dyDescent="0.25">
      <c r="B848" s="2"/>
      <c r="C848" s="24" t="s">
        <v>97</v>
      </c>
      <c r="D848" s="52" t="s">
        <v>72</v>
      </c>
      <c r="E848" s="54" t="s">
        <v>94</v>
      </c>
      <c r="F848" s="54" t="s">
        <v>95</v>
      </c>
      <c r="G848" s="54" t="s">
        <v>96</v>
      </c>
      <c r="H848" s="54"/>
      <c r="I848" s="54" t="s">
        <v>24</v>
      </c>
      <c r="J848" s="54" t="s">
        <v>98</v>
      </c>
      <c r="K848" s="54" t="s">
        <v>99</v>
      </c>
      <c r="L848" s="54" t="s">
        <v>25</v>
      </c>
      <c r="M848" s="54" t="s">
        <v>26</v>
      </c>
      <c r="N848" s="54" t="s">
        <v>100</v>
      </c>
      <c r="O848" s="54" t="s">
        <v>101</v>
      </c>
      <c r="P848" s="20"/>
      <c r="Q848" s="16"/>
      <c r="R848" s="20"/>
    </row>
    <row r="849" spans="2:18" ht="15.75" x14ac:dyDescent="0.25">
      <c r="B849" s="23" t="s">
        <v>87</v>
      </c>
      <c r="C849" s="23"/>
      <c r="D849" s="12">
        <v>200</v>
      </c>
      <c r="E849" s="52">
        <v>8.2799999999999994</v>
      </c>
      <c r="F849" s="53">
        <v>3.24</v>
      </c>
      <c r="G849" s="53">
        <v>33.479999999999997</v>
      </c>
      <c r="H849" s="53">
        <v>255.48</v>
      </c>
      <c r="I849" s="53">
        <v>12.2</v>
      </c>
      <c r="J849" s="53">
        <v>0</v>
      </c>
      <c r="K849" s="53">
        <v>0.18</v>
      </c>
      <c r="L849" s="53">
        <v>1.8</v>
      </c>
      <c r="M849" s="53">
        <v>17.100000000000001</v>
      </c>
      <c r="N849" s="53">
        <v>30.6</v>
      </c>
      <c r="O849" s="53">
        <v>21.6</v>
      </c>
      <c r="P849" s="20"/>
      <c r="Q849" s="20"/>
      <c r="R849" s="20">
        <f>P849*Q849</f>
        <v>0</v>
      </c>
    </row>
    <row r="850" spans="2:18" x14ac:dyDescent="0.25">
      <c r="B850" s="15" t="s">
        <v>76</v>
      </c>
      <c r="C850" s="15">
        <v>50</v>
      </c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6">
        <v>22.3</v>
      </c>
      <c r="Q850" s="32">
        <v>280</v>
      </c>
      <c r="R850" s="50">
        <f t="shared" ref="R850:R866" si="30">Q850*P850</f>
        <v>6244</v>
      </c>
    </row>
    <row r="851" spans="2:18" x14ac:dyDescent="0.25">
      <c r="B851" s="15" t="s">
        <v>7</v>
      </c>
      <c r="C851" s="15">
        <v>54</v>
      </c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6">
        <v>1.1000000000000001</v>
      </c>
      <c r="Q851" s="32">
        <v>38.65</v>
      </c>
      <c r="R851" s="50">
        <f t="shared" si="30"/>
        <v>42.515000000000001</v>
      </c>
    </row>
    <row r="852" spans="2:18" x14ac:dyDescent="0.25">
      <c r="B852" s="15" t="s">
        <v>7</v>
      </c>
      <c r="C852" s="1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6">
        <v>10</v>
      </c>
      <c r="Q852" s="32">
        <v>49</v>
      </c>
      <c r="R852" s="50">
        <f t="shared" si="30"/>
        <v>490</v>
      </c>
    </row>
    <row r="853" spans="2:18" x14ac:dyDescent="0.25">
      <c r="B853" s="15" t="s">
        <v>13</v>
      </c>
      <c r="C853" s="15">
        <v>10</v>
      </c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6">
        <v>1.2</v>
      </c>
      <c r="Q853" s="32">
        <v>82</v>
      </c>
      <c r="R853" s="50">
        <f t="shared" si="30"/>
        <v>98.399999999999991</v>
      </c>
    </row>
    <row r="854" spans="2:18" x14ac:dyDescent="0.25">
      <c r="B854" s="15" t="s">
        <v>5</v>
      </c>
      <c r="C854" s="15">
        <v>10</v>
      </c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6">
        <v>1.2</v>
      </c>
      <c r="Q854" s="32">
        <v>33</v>
      </c>
      <c r="R854" s="50">
        <f t="shared" si="30"/>
        <v>39.6</v>
      </c>
    </row>
    <row r="855" spans="2:18" x14ac:dyDescent="0.25">
      <c r="B855" s="15" t="s">
        <v>33</v>
      </c>
      <c r="C855" s="15">
        <v>3</v>
      </c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6">
        <v>1.5</v>
      </c>
      <c r="Q855" s="32">
        <v>109</v>
      </c>
      <c r="R855" s="50">
        <f t="shared" si="30"/>
        <v>163.5</v>
      </c>
    </row>
    <row r="856" spans="2:18" x14ac:dyDescent="0.25">
      <c r="B856" s="15" t="s">
        <v>3</v>
      </c>
      <c r="C856" s="1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6">
        <v>1.5</v>
      </c>
      <c r="Q856" s="32">
        <v>32.5</v>
      </c>
      <c r="R856" s="50">
        <f t="shared" si="30"/>
        <v>48.75</v>
      </c>
    </row>
    <row r="857" spans="2:18" x14ac:dyDescent="0.25">
      <c r="B857" s="23" t="s">
        <v>127</v>
      </c>
      <c r="C857" s="15"/>
      <c r="D857" s="12">
        <v>80</v>
      </c>
      <c r="E857" s="12">
        <v>3.92</v>
      </c>
      <c r="F857" s="12">
        <v>7.12</v>
      </c>
      <c r="G857" s="12">
        <v>7.6</v>
      </c>
      <c r="H857" s="12">
        <v>110.4</v>
      </c>
      <c r="I857" s="12">
        <v>1.3</v>
      </c>
      <c r="J857" s="12">
        <v>11</v>
      </c>
      <c r="K857" s="12">
        <v>0.2</v>
      </c>
      <c r="L857" s="12">
        <v>0.7</v>
      </c>
      <c r="M857" s="12">
        <v>2</v>
      </c>
      <c r="N857" s="12">
        <v>5.5</v>
      </c>
      <c r="O857" s="12">
        <v>7.8</v>
      </c>
      <c r="P857" s="16"/>
      <c r="Q857" s="32"/>
      <c r="R857" s="50">
        <f t="shared" si="30"/>
        <v>0</v>
      </c>
    </row>
    <row r="858" spans="2:18" x14ac:dyDescent="0.25">
      <c r="B858" s="15" t="s">
        <v>13</v>
      </c>
      <c r="C858" s="1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6">
        <v>6</v>
      </c>
      <c r="Q858" s="32">
        <v>85</v>
      </c>
      <c r="R858" s="50">
        <f t="shared" si="30"/>
        <v>510</v>
      </c>
    </row>
    <row r="859" spans="2:18" x14ac:dyDescent="0.25">
      <c r="B859" s="15" t="s">
        <v>33</v>
      </c>
      <c r="C859" s="1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6">
        <v>0.5</v>
      </c>
      <c r="Q859" s="32">
        <v>109</v>
      </c>
      <c r="R859" s="50">
        <f t="shared" si="30"/>
        <v>54.5</v>
      </c>
    </row>
    <row r="860" spans="2:18" ht="15.75" x14ac:dyDescent="0.25">
      <c r="B860" s="10" t="s">
        <v>56</v>
      </c>
      <c r="C860" s="10">
        <v>30</v>
      </c>
      <c r="D860" s="56">
        <v>40</v>
      </c>
      <c r="E860" s="54">
        <v>2.4</v>
      </c>
      <c r="F860" s="54">
        <v>9.1999999999999993</v>
      </c>
      <c r="G860" s="54">
        <v>25</v>
      </c>
      <c r="H860" s="54">
        <v>0.05</v>
      </c>
      <c r="I860" s="54">
        <v>0</v>
      </c>
      <c r="J860" s="54">
        <v>0.16</v>
      </c>
      <c r="K860" s="54">
        <v>0.02</v>
      </c>
      <c r="L860" s="54">
        <v>8</v>
      </c>
      <c r="M860" s="54">
        <v>27</v>
      </c>
      <c r="N860" s="54">
        <v>10</v>
      </c>
      <c r="O860" s="54">
        <v>0.6</v>
      </c>
      <c r="P860" s="1"/>
      <c r="Q860" s="32"/>
      <c r="R860" s="50">
        <f t="shared" si="30"/>
        <v>0</v>
      </c>
    </row>
    <row r="861" spans="2:18" ht="15.75" x14ac:dyDescent="0.25">
      <c r="B861" s="10" t="s">
        <v>6</v>
      </c>
      <c r="C861" s="10">
        <v>20</v>
      </c>
      <c r="D861" s="56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5"/>
      <c r="P861" s="20">
        <v>15</v>
      </c>
      <c r="Q861" s="32">
        <v>24</v>
      </c>
      <c r="R861" s="50">
        <f t="shared" si="30"/>
        <v>360</v>
      </c>
    </row>
    <row r="862" spans="2:18" ht="15.75" x14ac:dyDescent="0.25">
      <c r="B862" s="10" t="s">
        <v>59</v>
      </c>
      <c r="C862" s="10"/>
      <c r="D862" s="57">
        <v>200</v>
      </c>
      <c r="E862" s="54">
        <v>0.6</v>
      </c>
      <c r="F862" s="54"/>
      <c r="G862" s="54">
        <v>15.5</v>
      </c>
      <c r="H862" s="54"/>
      <c r="I862" s="54">
        <v>0.04</v>
      </c>
      <c r="J862" s="54"/>
      <c r="K862" s="54">
        <v>0.24</v>
      </c>
      <c r="L862" s="54">
        <v>0.8</v>
      </c>
      <c r="M862" s="54">
        <v>24</v>
      </c>
      <c r="N862" s="54">
        <v>16</v>
      </c>
      <c r="O862" s="54">
        <v>22</v>
      </c>
      <c r="P862" s="20"/>
      <c r="Q862" s="32"/>
      <c r="R862" s="50">
        <f t="shared" si="30"/>
        <v>0</v>
      </c>
    </row>
    <row r="863" spans="2:18" x14ac:dyDescent="0.25">
      <c r="B863" s="10" t="s">
        <v>40</v>
      </c>
      <c r="C863" s="10">
        <v>20</v>
      </c>
      <c r="D863" s="17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">
        <v>2.2999999999999998</v>
      </c>
      <c r="Q863" s="32">
        <v>99.41</v>
      </c>
      <c r="R863" s="50">
        <f t="shared" si="30"/>
        <v>228.64299999999997</v>
      </c>
    </row>
    <row r="864" spans="2:18" x14ac:dyDescent="0.25">
      <c r="B864" s="10" t="s">
        <v>40</v>
      </c>
      <c r="C864" s="10"/>
      <c r="D864" s="17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">
        <v>2.1</v>
      </c>
      <c r="Q864" s="32">
        <v>86</v>
      </c>
      <c r="R864" s="50">
        <f t="shared" si="30"/>
        <v>180.6</v>
      </c>
    </row>
    <row r="865" spans="2:18" x14ac:dyDescent="0.25">
      <c r="B865" s="10" t="s">
        <v>30</v>
      </c>
      <c r="C865" s="10"/>
      <c r="D865" s="17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">
        <v>4.4000000000000004</v>
      </c>
      <c r="Q865" s="32">
        <v>56.8</v>
      </c>
      <c r="R865" s="50">
        <f t="shared" si="30"/>
        <v>249.92000000000002</v>
      </c>
    </row>
    <row r="866" spans="2:18" x14ac:dyDescent="0.25">
      <c r="B866" s="15" t="s">
        <v>126</v>
      </c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2">
        <v>222</v>
      </c>
      <c r="Q866" s="50">
        <v>37.03</v>
      </c>
      <c r="R866" s="50">
        <f t="shared" si="30"/>
        <v>8220.66</v>
      </c>
    </row>
    <row r="867" spans="2:18" x14ac:dyDescent="0.25">
      <c r="C867" s="35"/>
      <c r="D867" s="29"/>
      <c r="E867" s="6" t="s">
        <v>27</v>
      </c>
      <c r="F867" s="35"/>
      <c r="G867" s="38"/>
      <c r="H867" s="38"/>
      <c r="I867" s="38"/>
      <c r="J867" s="38"/>
      <c r="K867" s="31"/>
      <c r="L867" s="31"/>
      <c r="M867" s="34" t="s">
        <v>28</v>
      </c>
      <c r="N867" s="34"/>
      <c r="O867" s="38"/>
      <c r="P867" s="27"/>
      <c r="Q867" s="30"/>
      <c r="R867" s="49">
        <f>SUM(R850:R866)</f>
        <v>16931.088</v>
      </c>
    </row>
    <row r="868" spans="2:18" ht="15.75" x14ac:dyDescent="0.25">
      <c r="E868" s="39"/>
      <c r="F868" s="39" t="s">
        <v>69</v>
      </c>
      <c r="M868" t="s">
        <v>28</v>
      </c>
      <c r="P868" s="27"/>
      <c r="Q868" s="27"/>
      <c r="R868" s="26"/>
    </row>
    <row r="869" spans="2:18" ht="18.75" x14ac:dyDescent="0.3">
      <c r="E869" s="39"/>
      <c r="F869" s="39"/>
      <c r="H869" s="22" t="s">
        <v>35</v>
      </c>
      <c r="I869" s="22"/>
      <c r="J869" s="21"/>
      <c r="K869" s="21"/>
      <c r="M869" s="21"/>
      <c r="P869" s="27"/>
      <c r="Q869" s="27"/>
      <c r="R869" s="26"/>
    </row>
    <row r="870" spans="2:18" ht="18.75" x14ac:dyDescent="0.3">
      <c r="B870" s="8"/>
      <c r="E870" s="39"/>
      <c r="F870" s="39"/>
      <c r="H870" s="22" t="s">
        <v>46</v>
      </c>
      <c r="I870" s="22"/>
      <c r="J870" s="22"/>
      <c r="K870" s="22"/>
      <c r="L870" s="21"/>
      <c r="M870" s="3"/>
      <c r="P870" s="27"/>
      <c r="Q870" s="27"/>
      <c r="R870" s="26"/>
    </row>
    <row r="871" spans="2:18" ht="18.75" x14ac:dyDescent="0.3">
      <c r="B871" s="25" t="s">
        <v>125</v>
      </c>
      <c r="C871" s="8"/>
      <c r="D871" s="3"/>
      <c r="E871" s="4" t="s">
        <v>16</v>
      </c>
      <c r="F871" s="4"/>
      <c r="G871" s="4"/>
      <c r="N871" s="3"/>
      <c r="O871" s="3"/>
      <c r="P871" s="3"/>
      <c r="Q871" s="3"/>
      <c r="R871" s="3"/>
    </row>
    <row r="872" spans="2:18" x14ac:dyDescent="0.25">
      <c r="B872" s="7" t="s">
        <v>39</v>
      </c>
      <c r="C872" s="25"/>
      <c r="D872" s="5"/>
      <c r="E872" s="6"/>
      <c r="F872" s="6"/>
      <c r="G872" s="6"/>
      <c r="H872" s="6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2:18" x14ac:dyDescent="0.25">
      <c r="B873" s="7" t="s">
        <v>90</v>
      </c>
      <c r="C873" s="7"/>
      <c r="D873" s="45" t="s">
        <v>38</v>
      </c>
      <c r="E873" s="45"/>
      <c r="F873" s="44"/>
      <c r="G873" s="44" t="s">
        <v>12</v>
      </c>
      <c r="H873" s="6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2:18" x14ac:dyDescent="0.25">
      <c r="B874" s="9" t="s">
        <v>17</v>
      </c>
      <c r="C874" s="7"/>
      <c r="D874" s="8"/>
      <c r="E874" s="8"/>
      <c r="F874" s="6"/>
      <c r="G874" s="6"/>
      <c r="H874" s="6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2:18" x14ac:dyDescent="0.25">
      <c r="B875" s="2"/>
      <c r="C875" s="9"/>
      <c r="D875" s="9"/>
      <c r="E875" s="9"/>
      <c r="F875" s="3"/>
      <c r="G875" s="6"/>
      <c r="H875" s="6"/>
      <c r="I875" s="3"/>
      <c r="J875" s="3"/>
      <c r="K875" s="3"/>
      <c r="L875" s="3"/>
      <c r="M875" s="3"/>
      <c r="N875" s="3"/>
      <c r="O875" s="3"/>
      <c r="P875" s="3"/>
      <c r="Q875">
        <v>148</v>
      </c>
      <c r="R875" s="3"/>
    </row>
    <row r="876" spans="2:18" x14ac:dyDescent="0.25">
      <c r="B876" s="23" t="s">
        <v>44</v>
      </c>
      <c r="C876" s="51"/>
      <c r="D876" s="46" t="s">
        <v>18</v>
      </c>
      <c r="E876" s="41"/>
      <c r="F876" s="41" t="s">
        <v>19</v>
      </c>
      <c r="G876" s="41"/>
      <c r="H876" s="41" t="s">
        <v>20</v>
      </c>
      <c r="I876" s="41" t="s">
        <v>21</v>
      </c>
      <c r="J876" s="41"/>
      <c r="K876" s="41"/>
      <c r="L876" s="41"/>
      <c r="M876" s="41" t="s">
        <v>22</v>
      </c>
      <c r="N876" s="41"/>
      <c r="O876" s="41"/>
      <c r="P876" s="42" t="s">
        <v>23</v>
      </c>
      <c r="Q876" s="43" t="s">
        <v>9</v>
      </c>
      <c r="R876" s="43" t="s">
        <v>10</v>
      </c>
    </row>
    <row r="877" spans="2:18" ht="15.75" x14ac:dyDescent="0.25">
      <c r="B877" s="2"/>
      <c r="C877" s="24" t="s">
        <v>97</v>
      </c>
      <c r="D877" s="52" t="s">
        <v>72</v>
      </c>
      <c r="E877" s="54" t="s">
        <v>94</v>
      </c>
      <c r="F877" s="54" t="s">
        <v>95</v>
      </c>
      <c r="G877" s="54" t="s">
        <v>96</v>
      </c>
      <c r="H877" s="54"/>
      <c r="I877" s="54" t="s">
        <v>24</v>
      </c>
      <c r="J877" s="54" t="s">
        <v>98</v>
      </c>
      <c r="K877" s="54" t="s">
        <v>99</v>
      </c>
      <c r="L877" s="54" t="s">
        <v>25</v>
      </c>
      <c r="M877" s="54" t="s">
        <v>26</v>
      </c>
      <c r="N877" s="54" t="s">
        <v>100</v>
      </c>
      <c r="O877" s="54" t="s">
        <v>101</v>
      </c>
      <c r="P877" s="20"/>
      <c r="Q877" s="16"/>
      <c r="R877" s="20"/>
    </row>
    <row r="878" spans="2:18" ht="15.75" x14ac:dyDescent="0.25">
      <c r="B878" s="23" t="s">
        <v>87</v>
      </c>
      <c r="C878" s="23"/>
      <c r="D878" s="12">
        <v>200</v>
      </c>
      <c r="E878" s="52">
        <v>8.2799999999999994</v>
      </c>
      <c r="F878" s="53">
        <v>3.24</v>
      </c>
      <c r="G878" s="53">
        <v>33.479999999999997</v>
      </c>
      <c r="H878" s="53">
        <v>255.48</v>
      </c>
      <c r="I878" s="53">
        <v>12.2</v>
      </c>
      <c r="J878" s="53">
        <v>0</v>
      </c>
      <c r="K878" s="53">
        <v>0.18</v>
      </c>
      <c r="L878" s="53">
        <v>1.8</v>
      </c>
      <c r="M878" s="53">
        <v>17.100000000000001</v>
      </c>
      <c r="N878" s="53">
        <v>30.6</v>
      </c>
      <c r="O878" s="53">
        <v>21.6</v>
      </c>
      <c r="P878" s="20"/>
      <c r="Q878" s="20"/>
      <c r="R878" s="20">
        <f>P878*Q878</f>
        <v>0</v>
      </c>
    </row>
    <row r="879" spans="2:18" x14ac:dyDescent="0.25">
      <c r="B879" s="15" t="s">
        <v>76</v>
      </c>
      <c r="C879" s="15">
        <v>50</v>
      </c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6">
        <v>14.8</v>
      </c>
      <c r="Q879" s="32">
        <v>280</v>
      </c>
      <c r="R879" s="50">
        <f t="shared" ref="R879:R896" si="31">Q879*P879</f>
        <v>4144</v>
      </c>
    </row>
    <row r="880" spans="2:18" x14ac:dyDescent="0.25">
      <c r="B880" s="15" t="s">
        <v>7</v>
      </c>
      <c r="C880" s="15">
        <v>54</v>
      </c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6">
        <v>7.4</v>
      </c>
      <c r="Q880" s="32">
        <v>38.65</v>
      </c>
      <c r="R880" s="50">
        <f t="shared" si="31"/>
        <v>286.01</v>
      </c>
    </row>
    <row r="881" spans="2:18" x14ac:dyDescent="0.25">
      <c r="B881" s="15" t="s">
        <v>13</v>
      </c>
      <c r="C881" s="15">
        <v>10</v>
      </c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6">
        <v>1.4</v>
      </c>
      <c r="Q881" s="32">
        <v>82</v>
      </c>
      <c r="R881" s="50">
        <f t="shared" si="31"/>
        <v>114.8</v>
      </c>
    </row>
    <row r="882" spans="2:18" x14ac:dyDescent="0.25">
      <c r="B882" s="15" t="s">
        <v>5</v>
      </c>
      <c r="C882" s="15">
        <v>10</v>
      </c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6">
        <v>1.2</v>
      </c>
      <c r="Q882" s="32">
        <v>33</v>
      </c>
      <c r="R882" s="50">
        <f t="shared" si="31"/>
        <v>39.6</v>
      </c>
    </row>
    <row r="883" spans="2:18" x14ac:dyDescent="0.25">
      <c r="B883" s="15" t="s">
        <v>33</v>
      </c>
      <c r="C883" s="15">
        <v>3</v>
      </c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6">
        <v>0.7</v>
      </c>
      <c r="Q883" s="32">
        <v>109</v>
      </c>
      <c r="R883" s="50">
        <f t="shared" si="31"/>
        <v>76.3</v>
      </c>
    </row>
    <row r="884" spans="2:18" x14ac:dyDescent="0.25">
      <c r="B884" s="15" t="s">
        <v>3</v>
      </c>
      <c r="C884" s="1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6">
        <v>1.5</v>
      </c>
      <c r="Q884" s="32">
        <v>32.5</v>
      </c>
      <c r="R884" s="50">
        <f t="shared" si="31"/>
        <v>48.75</v>
      </c>
    </row>
    <row r="885" spans="2:18" x14ac:dyDescent="0.25">
      <c r="B885" s="15" t="s">
        <v>0</v>
      </c>
      <c r="C885" s="1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6">
        <v>1</v>
      </c>
      <c r="Q885" s="32">
        <v>54</v>
      </c>
      <c r="R885" s="50">
        <f t="shared" si="31"/>
        <v>54</v>
      </c>
    </row>
    <row r="886" spans="2:18" x14ac:dyDescent="0.25">
      <c r="B886" s="23" t="s">
        <v>127</v>
      </c>
      <c r="C886" s="15"/>
      <c r="D886" s="12">
        <v>80</v>
      </c>
      <c r="E886" s="12">
        <v>3.92</v>
      </c>
      <c r="F886" s="12">
        <v>7.12</v>
      </c>
      <c r="G886" s="12">
        <v>7.6</v>
      </c>
      <c r="H886" s="12">
        <v>110.4</v>
      </c>
      <c r="I886" s="12">
        <v>1.3</v>
      </c>
      <c r="J886" s="12">
        <v>11</v>
      </c>
      <c r="K886" s="12">
        <v>0.2</v>
      </c>
      <c r="L886" s="12">
        <v>0.7</v>
      </c>
      <c r="M886" s="12">
        <v>2</v>
      </c>
      <c r="N886" s="12">
        <v>5.5</v>
      </c>
      <c r="O886" s="12">
        <v>7.8</v>
      </c>
      <c r="P886" s="16"/>
      <c r="Q886" s="32"/>
      <c r="R886" s="50">
        <f t="shared" si="31"/>
        <v>0</v>
      </c>
    </row>
    <row r="887" spans="2:18" x14ac:dyDescent="0.25">
      <c r="B887" s="15" t="s">
        <v>13</v>
      </c>
      <c r="C887" s="1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6">
        <v>5</v>
      </c>
      <c r="Q887" s="32">
        <v>85</v>
      </c>
      <c r="R887" s="50">
        <f t="shared" si="31"/>
        <v>425</v>
      </c>
    </row>
    <row r="888" spans="2:18" x14ac:dyDescent="0.25">
      <c r="B888" s="15" t="s">
        <v>33</v>
      </c>
      <c r="C888" s="1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6">
        <v>0.3</v>
      </c>
      <c r="Q888" s="32">
        <v>109</v>
      </c>
      <c r="R888" s="50">
        <f t="shared" si="31"/>
        <v>32.699999999999996</v>
      </c>
    </row>
    <row r="889" spans="2:18" x14ac:dyDescent="0.25">
      <c r="B889" s="15" t="s">
        <v>5</v>
      </c>
      <c r="C889" s="1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6">
        <v>2.14</v>
      </c>
      <c r="Q889" s="32">
        <v>33</v>
      </c>
      <c r="R889" s="50">
        <f t="shared" si="31"/>
        <v>70.62</v>
      </c>
    </row>
    <row r="890" spans="2:18" ht="15.75" x14ac:dyDescent="0.25">
      <c r="B890" s="10" t="s">
        <v>128</v>
      </c>
      <c r="C890" s="10">
        <v>30</v>
      </c>
      <c r="D890" s="56">
        <v>40</v>
      </c>
      <c r="E890" s="54">
        <v>2.4</v>
      </c>
      <c r="F890" s="54">
        <v>9.1999999999999993</v>
      </c>
      <c r="G890" s="54">
        <v>25</v>
      </c>
      <c r="H890" s="54">
        <v>0.05</v>
      </c>
      <c r="I890" s="54">
        <v>0</v>
      </c>
      <c r="J890" s="54">
        <v>0.16</v>
      </c>
      <c r="K890" s="54">
        <v>0.02</v>
      </c>
      <c r="L890" s="54">
        <v>8</v>
      </c>
      <c r="M890" s="54">
        <v>27</v>
      </c>
      <c r="N890" s="54">
        <v>10</v>
      </c>
      <c r="O890" s="54">
        <v>0.6</v>
      </c>
      <c r="P890" s="1"/>
      <c r="Q890" s="32"/>
      <c r="R890" s="50">
        <f t="shared" si="31"/>
        <v>0</v>
      </c>
    </row>
    <row r="891" spans="2:18" ht="15.75" x14ac:dyDescent="0.25">
      <c r="B891" s="10" t="s">
        <v>6</v>
      </c>
      <c r="C891" s="10">
        <v>20</v>
      </c>
      <c r="D891" s="56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5"/>
      <c r="P891" s="20">
        <v>13</v>
      </c>
      <c r="Q891" s="32">
        <v>24</v>
      </c>
      <c r="R891" s="50">
        <f t="shared" si="31"/>
        <v>312</v>
      </c>
    </row>
    <row r="892" spans="2:18" ht="15.75" x14ac:dyDescent="0.25">
      <c r="B892" s="10" t="s">
        <v>29</v>
      </c>
      <c r="C892" s="10"/>
      <c r="D892" s="56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5"/>
      <c r="P892" s="20">
        <v>3</v>
      </c>
      <c r="Q892" s="32">
        <v>88.79</v>
      </c>
      <c r="R892" s="50">
        <f t="shared" si="31"/>
        <v>266.37</v>
      </c>
    </row>
    <row r="893" spans="2:18" ht="15.75" x14ac:dyDescent="0.25">
      <c r="B893" s="10" t="s">
        <v>59</v>
      </c>
      <c r="C893" s="10"/>
      <c r="D893" s="57">
        <v>200</v>
      </c>
      <c r="E893" s="54">
        <v>0.6</v>
      </c>
      <c r="F893" s="54"/>
      <c r="G893" s="54">
        <v>15.5</v>
      </c>
      <c r="H893" s="54"/>
      <c r="I893" s="54">
        <v>0.04</v>
      </c>
      <c r="J893" s="54"/>
      <c r="K893" s="54">
        <v>0.24</v>
      </c>
      <c r="L893" s="54">
        <v>0.8</v>
      </c>
      <c r="M893" s="54">
        <v>24</v>
      </c>
      <c r="N893" s="54">
        <v>16</v>
      </c>
      <c r="O893" s="54">
        <v>22</v>
      </c>
      <c r="P893" s="20"/>
      <c r="Q893" s="32"/>
      <c r="R893" s="50">
        <f t="shared" si="31"/>
        <v>0</v>
      </c>
    </row>
    <row r="894" spans="2:18" x14ac:dyDescent="0.25">
      <c r="B894" s="10" t="s">
        <v>40</v>
      </c>
      <c r="C894" s="10">
        <v>20</v>
      </c>
      <c r="D894" s="17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">
        <v>2.9</v>
      </c>
      <c r="Q894" s="32">
        <v>99.41</v>
      </c>
      <c r="R894" s="50">
        <f t="shared" si="31"/>
        <v>288.28899999999999</v>
      </c>
    </row>
    <row r="895" spans="2:18" x14ac:dyDescent="0.25">
      <c r="B895" s="10" t="s">
        <v>30</v>
      </c>
      <c r="C895" s="10"/>
      <c r="D895" s="17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">
        <v>2.9</v>
      </c>
      <c r="Q895" s="32">
        <v>56.8</v>
      </c>
      <c r="R895" s="50">
        <f t="shared" si="31"/>
        <v>164.72</v>
      </c>
    </row>
    <row r="896" spans="2:18" x14ac:dyDescent="0.25">
      <c r="B896" s="15" t="s">
        <v>131</v>
      </c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2">
        <v>2.3719999999999999</v>
      </c>
      <c r="Q896" s="50">
        <v>142</v>
      </c>
      <c r="R896" s="50">
        <f t="shared" si="31"/>
        <v>336.82399999999996</v>
      </c>
    </row>
    <row r="897" spans="2:18" x14ac:dyDescent="0.25">
      <c r="C897" s="35"/>
      <c r="D897" s="29"/>
      <c r="E897" s="6" t="s">
        <v>27</v>
      </c>
      <c r="F897" s="35"/>
      <c r="G897" s="38"/>
      <c r="H897" s="38"/>
      <c r="I897" s="38"/>
      <c r="J897" s="38"/>
      <c r="K897" s="31"/>
      <c r="L897" s="31"/>
      <c r="M897" s="34" t="s">
        <v>28</v>
      </c>
      <c r="N897" s="34"/>
      <c r="O897" s="38"/>
      <c r="P897" s="27"/>
      <c r="Q897" s="30"/>
      <c r="R897" s="49">
        <f>SUM(R879:R896)</f>
        <v>6659.9830000000002</v>
      </c>
    </row>
    <row r="898" spans="2:18" ht="15.75" x14ac:dyDescent="0.25">
      <c r="E898" s="39"/>
      <c r="F898" s="39" t="s">
        <v>69</v>
      </c>
      <c r="M898" t="s">
        <v>28</v>
      </c>
      <c r="P898" s="27"/>
      <c r="Q898" s="27"/>
      <c r="R898" s="26"/>
    </row>
    <row r="899" spans="2:18" ht="18.75" x14ac:dyDescent="0.3">
      <c r="E899" s="39"/>
      <c r="F899" s="39"/>
      <c r="H899" s="22" t="s">
        <v>35</v>
      </c>
      <c r="I899" s="22"/>
      <c r="J899" s="21"/>
      <c r="K899" s="21"/>
      <c r="M899" s="21"/>
      <c r="P899" s="27"/>
      <c r="Q899" s="27"/>
      <c r="R899" s="26"/>
    </row>
    <row r="900" spans="2:18" ht="18.75" x14ac:dyDescent="0.3">
      <c r="B900" s="8"/>
      <c r="E900" s="39"/>
      <c r="F900" s="39"/>
      <c r="H900" s="22" t="s">
        <v>46</v>
      </c>
      <c r="I900" s="22"/>
      <c r="J900" s="22"/>
      <c r="K900" s="22"/>
      <c r="L900" s="21"/>
      <c r="M900" s="3"/>
      <c r="P900" s="27"/>
      <c r="Q900" s="27"/>
      <c r="R900" s="26"/>
    </row>
    <row r="901" spans="2:18" ht="18.75" x14ac:dyDescent="0.3">
      <c r="B901" s="25" t="s">
        <v>125</v>
      </c>
      <c r="C901" s="8"/>
      <c r="D901" s="3"/>
      <c r="E901" s="4" t="s">
        <v>16</v>
      </c>
      <c r="F901" s="4"/>
      <c r="G901" s="4"/>
      <c r="N901" s="3"/>
      <c r="O901" s="3"/>
      <c r="P901" s="3"/>
      <c r="Q901" s="3"/>
      <c r="R901" s="3"/>
    </row>
    <row r="902" spans="2:18" x14ac:dyDescent="0.25">
      <c r="B902" s="7" t="s">
        <v>39</v>
      </c>
      <c r="C902" s="25"/>
      <c r="D902" s="5"/>
      <c r="E902" s="6"/>
      <c r="F902" s="6"/>
      <c r="G902" s="6"/>
      <c r="H902" s="6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2:18" x14ac:dyDescent="0.25">
      <c r="B903" s="7" t="s">
        <v>90</v>
      </c>
      <c r="C903" s="7"/>
      <c r="D903" s="45" t="s">
        <v>38</v>
      </c>
      <c r="E903" s="45"/>
      <c r="F903" s="44"/>
      <c r="G903" s="44" t="s">
        <v>11</v>
      </c>
      <c r="H903" s="6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2:18" x14ac:dyDescent="0.25">
      <c r="B904" s="9" t="s">
        <v>17</v>
      </c>
      <c r="C904" s="7"/>
      <c r="D904" s="8"/>
      <c r="E904" s="8"/>
      <c r="F904" s="6"/>
      <c r="G904" s="6"/>
      <c r="H904" s="6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2:18" x14ac:dyDescent="0.25">
      <c r="B905" s="2"/>
      <c r="C905" s="9"/>
      <c r="D905" s="9"/>
      <c r="E905" s="9"/>
      <c r="F905" s="3"/>
      <c r="G905" s="6"/>
      <c r="H905" s="6"/>
      <c r="I905" s="3"/>
      <c r="J905" s="3"/>
      <c r="K905" s="3"/>
      <c r="L905" s="3"/>
      <c r="M905" s="3"/>
      <c r="N905" s="3"/>
      <c r="O905" s="3"/>
      <c r="P905" s="3"/>
      <c r="R905" s="3"/>
    </row>
    <row r="906" spans="2:18" x14ac:dyDescent="0.25">
      <c r="B906" s="23" t="s">
        <v>44</v>
      </c>
      <c r="C906" s="51"/>
      <c r="D906" s="46" t="s">
        <v>18</v>
      </c>
      <c r="E906" s="41"/>
      <c r="F906" s="41" t="s">
        <v>19</v>
      </c>
      <c r="G906" s="41"/>
      <c r="H906" s="41" t="s">
        <v>20</v>
      </c>
      <c r="I906" s="41" t="s">
        <v>21</v>
      </c>
      <c r="J906" s="41"/>
      <c r="K906" s="41"/>
      <c r="L906" s="41"/>
      <c r="M906" s="41" t="s">
        <v>22</v>
      </c>
      <c r="N906" s="41"/>
      <c r="O906" s="41"/>
      <c r="P906" s="42" t="s">
        <v>23</v>
      </c>
      <c r="Q906" s="43" t="s">
        <v>9</v>
      </c>
      <c r="R906" s="43" t="s">
        <v>10</v>
      </c>
    </row>
    <row r="907" spans="2:18" ht="15.75" x14ac:dyDescent="0.25">
      <c r="B907" s="2"/>
      <c r="C907" s="24" t="s">
        <v>97</v>
      </c>
      <c r="D907" s="52" t="s">
        <v>72</v>
      </c>
      <c r="E907" s="54" t="s">
        <v>94</v>
      </c>
      <c r="F907" s="54" t="s">
        <v>95</v>
      </c>
      <c r="G907" s="54" t="s">
        <v>96</v>
      </c>
      <c r="H907" s="54"/>
      <c r="I907" s="54" t="s">
        <v>24</v>
      </c>
      <c r="J907" s="54" t="s">
        <v>98</v>
      </c>
      <c r="K907" s="54" t="s">
        <v>99</v>
      </c>
      <c r="L907" s="54" t="s">
        <v>25</v>
      </c>
      <c r="M907" s="54" t="s">
        <v>26</v>
      </c>
      <c r="N907" s="54" t="s">
        <v>100</v>
      </c>
      <c r="O907" s="54" t="s">
        <v>101</v>
      </c>
      <c r="P907" s="20"/>
      <c r="Q907" s="16"/>
      <c r="R907" s="20"/>
    </row>
    <row r="908" spans="2:18" ht="15.75" x14ac:dyDescent="0.25">
      <c r="B908" s="23" t="s">
        <v>87</v>
      </c>
      <c r="C908" s="23"/>
      <c r="D908" s="12">
        <v>200</v>
      </c>
      <c r="E908" s="52">
        <v>8.2799999999999994</v>
      </c>
      <c r="F908" s="53">
        <v>3.24</v>
      </c>
      <c r="G908" s="53">
        <v>33.479999999999997</v>
      </c>
      <c r="H908" s="53">
        <v>255.48</v>
      </c>
      <c r="I908" s="53">
        <v>12.2</v>
      </c>
      <c r="J908" s="53">
        <v>0</v>
      </c>
      <c r="K908" s="53">
        <v>0.18</v>
      </c>
      <c r="L908" s="53">
        <v>1.8</v>
      </c>
      <c r="M908" s="53">
        <v>17.100000000000001</v>
      </c>
      <c r="N908" s="53">
        <v>30.6</v>
      </c>
      <c r="O908" s="53">
        <v>21.6</v>
      </c>
      <c r="P908" s="20"/>
      <c r="Q908" s="20"/>
      <c r="R908" s="20">
        <f>P908*Q908</f>
        <v>0</v>
      </c>
    </row>
    <row r="909" spans="2:18" x14ac:dyDescent="0.25">
      <c r="B909" s="15" t="s">
        <v>76</v>
      </c>
      <c r="C909" s="15">
        <v>50</v>
      </c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6">
        <v>5</v>
      </c>
      <c r="Q909" s="32">
        <v>280</v>
      </c>
      <c r="R909" s="50">
        <f t="shared" ref="R909:R918" si="32">Q909*P909</f>
        <v>1400</v>
      </c>
    </row>
    <row r="910" spans="2:18" x14ac:dyDescent="0.25">
      <c r="B910" s="15" t="s">
        <v>7</v>
      </c>
      <c r="C910" s="15">
        <v>54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6">
        <v>3</v>
      </c>
      <c r="Q910" s="28">
        <v>38.65</v>
      </c>
      <c r="R910" s="50">
        <f t="shared" si="32"/>
        <v>115.94999999999999</v>
      </c>
    </row>
    <row r="911" spans="2:18" x14ac:dyDescent="0.25">
      <c r="B911" s="15" t="s">
        <v>13</v>
      </c>
      <c r="C911" s="15">
        <v>10</v>
      </c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6">
        <v>0.2</v>
      </c>
      <c r="Q911" s="32">
        <v>82</v>
      </c>
      <c r="R911" s="50">
        <f t="shared" si="32"/>
        <v>16.400000000000002</v>
      </c>
    </row>
    <row r="912" spans="2:18" x14ac:dyDescent="0.25">
      <c r="B912" s="15" t="s">
        <v>5</v>
      </c>
      <c r="C912" s="15">
        <v>10</v>
      </c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6">
        <v>0.2</v>
      </c>
      <c r="Q912" s="32">
        <v>33</v>
      </c>
      <c r="R912" s="50">
        <f t="shared" si="32"/>
        <v>6.6000000000000005</v>
      </c>
    </row>
    <row r="913" spans="2:18" x14ac:dyDescent="0.25">
      <c r="B913" s="15" t="s">
        <v>3</v>
      </c>
      <c r="C913" s="1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6">
        <v>0.5</v>
      </c>
      <c r="Q913" s="32">
        <v>32.5</v>
      </c>
      <c r="R913" s="50">
        <f t="shared" si="32"/>
        <v>16.25</v>
      </c>
    </row>
    <row r="914" spans="2:18" ht="15.75" x14ac:dyDescent="0.25">
      <c r="B914" s="10" t="s">
        <v>56</v>
      </c>
      <c r="C914" s="10">
        <v>30</v>
      </c>
      <c r="D914" s="56">
        <v>40</v>
      </c>
      <c r="E914" s="54">
        <v>2.4</v>
      </c>
      <c r="F914" s="54">
        <v>9.1999999999999993</v>
      </c>
      <c r="G914" s="54">
        <v>25</v>
      </c>
      <c r="H914" s="54">
        <v>0.05</v>
      </c>
      <c r="I914" s="54">
        <v>0</v>
      </c>
      <c r="J914" s="54">
        <v>0.16</v>
      </c>
      <c r="K914" s="54">
        <v>0.02</v>
      </c>
      <c r="L914" s="54">
        <v>8</v>
      </c>
      <c r="M914" s="54">
        <v>27</v>
      </c>
      <c r="N914" s="54">
        <v>10</v>
      </c>
      <c r="O914" s="54">
        <v>0.6</v>
      </c>
      <c r="P914" s="16"/>
      <c r="Q914" s="32"/>
      <c r="R914" s="50">
        <f t="shared" si="32"/>
        <v>0</v>
      </c>
    </row>
    <row r="915" spans="2:18" ht="15.75" x14ac:dyDescent="0.25">
      <c r="B915" s="10" t="s">
        <v>6</v>
      </c>
      <c r="C915" s="10">
        <v>20</v>
      </c>
      <c r="D915" s="56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5"/>
      <c r="P915" s="16">
        <v>2</v>
      </c>
      <c r="Q915" s="32">
        <v>24</v>
      </c>
      <c r="R915" s="50">
        <f t="shared" si="32"/>
        <v>48</v>
      </c>
    </row>
    <row r="916" spans="2:18" ht="15.75" x14ac:dyDescent="0.25">
      <c r="B916" s="10" t="s">
        <v>54</v>
      </c>
      <c r="C916" s="10"/>
      <c r="D916" s="57">
        <v>200</v>
      </c>
      <c r="E916" s="54">
        <v>0.6</v>
      </c>
      <c r="F916" s="54"/>
      <c r="G916" s="54">
        <v>15.5</v>
      </c>
      <c r="H916" s="54"/>
      <c r="I916" s="54">
        <v>0.04</v>
      </c>
      <c r="J916" s="54"/>
      <c r="K916" s="54">
        <v>0.24</v>
      </c>
      <c r="L916" s="54">
        <v>0.8</v>
      </c>
      <c r="M916" s="54">
        <v>24</v>
      </c>
      <c r="N916" s="54">
        <v>16</v>
      </c>
      <c r="O916" s="54">
        <v>22</v>
      </c>
      <c r="P916" s="16"/>
      <c r="Q916" s="32"/>
      <c r="R916" s="50">
        <f t="shared" si="32"/>
        <v>0</v>
      </c>
    </row>
    <row r="917" spans="2:18" x14ac:dyDescent="0.25">
      <c r="B917" s="10" t="s">
        <v>4</v>
      </c>
      <c r="C917" s="10">
        <v>20</v>
      </c>
      <c r="D917" s="17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6"/>
      <c r="Q917" s="32">
        <v>99.41</v>
      </c>
      <c r="R917" s="50">
        <f t="shared" si="32"/>
        <v>0</v>
      </c>
    </row>
    <row r="918" spans="2:18" x14ac:dyDescent="0.25">
      <c r="B918" s="10" t="s">
        <v>32</v>
      </c>
      <c r="C918" s="10"/>
      <c r="D918" s="17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6">
        <v>1</v>
      </c>
      <c r="Q918" s="28">
        <v>66.650000000000006</v>
      </c>
      <c r="R918" s="50">
        <f t="shared" si="32"/>
        <v>66.650000000000006</v>
      </c>
    </row>
    <row r="919" spans="2:18" x14ac:dyDescent="0.25">
      <c r="C919" s="35"/>
      <c r="D919" s="29"/>
      <c r="E919" s="6" t="s">
        <v>27</v>
      </c>
      <c r="F919" s="35"/>
      <c r="G919" s="38"/>
      <c r="H919" s="38"/>
      <c r="I919" s="38"/>
      <c r="J919" s="38"/>
      <c r="K919" s="31"/>
      <c r="L919" s="31"/>
      <c r="M919" s="34" t="s">
        <v>28</v>
      </c>
      <c r="N919" s="34"/>
      <c r="O919" s="38"/>
      <c r="P919" s="27"/>
      <c r="Q919" s="30"/>
      <c r="R919" s="49">
        <f>SUM(R909:R918)</f>
        <v>1669.8500000000001</v>
      </c>
    </row>
    <row r="920" spans="2:18" ht="15.75" x14ac:dyDescent="0.25">
      <c r="E920" s="39"/>
      <c r="F920" s="39" t="s">
        <v>69</v>
      </c>
      <c r="M920" t="s">
        <v>28</v>
      </c>
      <c r="P920" s="27"/>
      <c r="Q920" s="27"/>
      <c r="R920" s="26"/>
    </row>
    <row r="921" spans="2:18" ht="18.75" x14ac:dyDescent="0.3">
      <c r="E921" s="39"/>
      <c r="F921" s="39"/>
      <c r="H921" s="22" t="s">
        <v>35</v>
      </c>
      <c r="I921" s="22"/>
      <c r="J921" s="21"/>
      <c r="K921" s="21"/>
      <c r="M921" s="21"/>
      <c r="P921" s="27"/>
      <c r="Q921" s="27"/>
      <c r="R921" s="26"/>
    </row>
    <row r="922" spans="2:18" ht="18.75" x14ac:dyDescent="0.3">
      <c r="B922" s="8"/>
      <c r="E922" s="39"/>
      <c r="F922" s="39"/>
      <c r="H922" s="22" t="s">
        <v>46</v>
      </c>
      <c r="I922" s="22"/>
      <c r="J922" s="22"/>
      <c r="K922" s="22"/>
      <c r="L922" s="21"/>
      <c r="M922" s="3"/>
      <c r="P922" s="27"/>
      <c r="Q922" s="27"/>
      <c r="R922" s="26"/>
    </row>
    <row r="923" spans="2:18" ht="18.75" x14ac:dyDescent="0.3">
      <c r="B923" s="25" t="s">
        <v>129</v>
      </c>
      <c r="C923" s="8"/>
      <c r="D923" s="3"/>
      <c r="E923" s="4" t="s">
        <v>16</v>
      </c>
      <c r="F923" s="4"/>
      <c r="G923" s="4"/>
      <c r="N923" s="3"/>
      <c r="O923" s="3"/>
      <c r="P923" s="3"/>
      <c r="Q923" s="3"/>
      <c r="R923" s="3"/>
    </row>
    <row r="924" spans="2:18" x14ac:dyDescent="0.25">
      <c r="B924" s="7" t="s">
        <v>39</v>
      </c>
      <c r="C924" s="25"/>
      <c r="D924" s="5"/>
      <c r="E924" s="6"/>
      <c r="F924" s="6"/>
      <c r="G924" s="6"/>
      <c r="H924" s="6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2:18" x14ac:dyDescent="0.25">
      <c r="B925" s="7" t="s">
        <v>90</v>
      </c>
      <c r="C925" s="7"/>
      <c r="D925" s="45" t="s">
        <v>38</v>
      </c>
      <c r="E925" s="45"/>
      <c r="F925" s="44"/>
      <c r="G925" s="44" t="s">
        <v>85</v>
      </c>
      <c r="H925" s="6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2:18" x14ac:dyDescent="0.25">
      <c r="B926" s="9" t="s">
        <v>17</v>
      </c>
      <c r="C926" s="7"/>
      <c r="D926" s="8"/>
      <c r="E926" s="8"/>
      <c r="F926" s="6"/>
      <c r="G926" s="6"/>
      <c r="H926" s="6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2:18" x14ac:dyDescent="0.25">
      <c r="B927" s="2"/>
      <c r="C927" s="9"/>
      <c r="D927" s="9"/>
      <c r="E927" s="9"/>
      <c r="F927" s="3"/>
      <c r="G927" s="6"/>
      <c r="H927" s="6"/>
      <c r="I927" s="3"/>
      <c r="J927" s="3"/>
      <c r="K927" s="3"/>
      <c r="L927" s="3"/>
      <c r="M927" s="3"/>
      <c r="N927" s="3"/>
      <c r="O927" s="3"/>
      <c r="P927" s="3"/>
      <c r="Q927">
        <v>223</v>
      </c>
      <c r="R927" s="3"/>
    </row>
    <row r="928" spans="2:18" x14ac:dyDescent="0.25">
      <c r="B928" s="23" t="s">
        <v>44</v>
      </c>
      <c r="C928" s="51"/>
      <c r="D928" s="46" t="s">
        <v>18</v>
      </c>
      <c r="E928" s="41"/>
      <c r="F928" s="41" t="s">
        <v>19</v>
      </c>
      <c r="G928" s="41"/>
      <c r="H928" s="41" t="s">
        <v>20</v>
      </c>
      <c r="I928" s="41" t="s">
        <v>21</v>
      </c>
      <c r="J928" s="41"/>
      <c r="K928" s="41"/>
      <c r="L928" s="41"/>
      <c r="M928" s="41" t="s">
        <v>22</v>
      </c>
      <c r="N928" s="41"/>
      <c r="O928" s="41"/>
      <c r="P928" s="42" t="s">
        <v>23</v>
      </c>
      <c r="Q928" s="43" t="s">
        <v>9</v>
      </c>
      <c r="R928" s="43" t="s">
        <v>10</v>
      </c>
    </row>
    <row r="929" spans="2:18" ht="15.75" x14ac:dyDescent="0.25">
      <c r="B929" s="2"/>
      <c r="C929" s="24" t="s">
        <v>97</v>
      </c>
      <c r="D929" s="52" t="s">
        <v>72</v>
      </c>
      <c r="E929" s="54" t="s">
        <v>94</v>
      </c>
      <c r="F929" s="54" t="s">
        <v>95</v>
      </c>
      <c r="G929" s="54" t="s">
        <v>96</v>
      </c>
      <c r="H929" s="54"/>
      <c r="I929" s="54" t="s">
        <v>24</v>
      </c>
      <c r="J929" s="54" t="s">
        <v>98</v>
      </c>
      <c r="K929" s="54" t="s">
        <v>99</v>
      </c>
      <c r="L929" s="54" t="s">
        <v>25</v>
      </c>
      <c r="M929" s="54" t="s">
        <v>26</v>
      </c>
      <c r="N929" s="54" t="s">
        <v>100</v>
      </c>
      <c r="O929" s="54" t="s">
        <v>101</v>
      </c>
      <c r="P929" s="20"/>
      <c r="Q929" s="16"/>
      <c r="R929" s="20"/>
    </row>
    <row r="930" spans="2:18" ht="15.75" x14ac:dyDescent="0.25">
      <c r="B930" s="23" t="s">
        <v>130</v>
      </c>
      <c r="C930" s="23"/>
      <c r="D930" s="12">
        <v>200</v>
      </c>
      <c r="E930" s="52">
        <v>8.2799999999999994</v>
      </c>
      <c r="F930" s="53">
        <v>3.24</v>
      </c>
      <c r="G930" s="53">
        <v>33.479999999999997</v>
      </c>
      <c r="H930" s="53">
        <v>255.48</v>
      </c>
      <c r="I930" s="53">
        <v>12.2</v>
      </c>
      <c r="J930" s="53">
        <v>0</v>
      </c>
      <c r="K930" s="53">
        <v>0.18</v>
      </c>
      <c r="L930" s="53">
        <v>1.8</v>
      </c>
      <c r="M930" s="53">
        <v>17.100000000000001</v>
      </c>
      <c r="N930" s="53">
        <v>30.6</v>
      </c>
      <c r="O930" s="53">
        <v>21.6</v>
      </c>
      <c r="P930" s="20"/>
      <c r="Q930" s="20"/>
      <c r="R930" s="20">
        <f>P930*Q930</f>
        <v>0</v>
      </c>
    </row>
    <row r="931" spans="2:18" x14ac:dyDescent="0.25">
      <c r="B931" s="15" t="s">
        <v>43</v>
      </c>
      <c r="C931" s="15">
        <v>50</v>
      </c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6">
        <v>11.1</v>
      </c>
      <c r="Q931" s="32">
        <v>250</v>
      </c>
      <c r="R931" s="50">
        <f t="shared" ref="R931:R951" si="33">Q931*P931</f>
        <v>2775</v>
      </c>
    </row>
    <row r="932" spans="2:18" x14ac:dyDescent="0.25">
      <c r="B932" s="15" t="s">
        <v>115</v>
      </c>
      <c r="C932" s="15">
        <v>54</v>
      </c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6">
        <v>5</v>
      </c>
      <c r="Q932" s="32">
        <v>78</v>
      </c>
      <c r="R932" s="50">
        <f t="shared" si="33"/>
        <v>390</v>
      </c>
    </row>
    <row r="933" spans="2:18" x14ac:dyDescent="0.25">
      <c r="B933" s="15" t="s">
        <v>13</v>
      </c>
      <c r="C933" s="15">
        <v>10</v>
      </c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6">
        <v>2.2000000000000002</v>
      </c>
      <c r="Q933" s="32">
        <v>82</v>
      </c>
      <c r="R933" s="50">
        <f t="shared" si="33"/>
        <v>180.4</v>
      </c>
    </row>
    <row r="934" spans="2:18" x14ac:dyDescent="0.25">
      <c r="B934" s="15" t="s">
        <v>14</v>
      </c>
      <c r="C934" s="1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6">
        <v>26.7</v>
      </c>
      <c r="Q934" s="32">
        <v>38</v>
      </c>
      <c r="R934" s="50">
        <f t="shared" si="33"/>
        <v>1014.6</v>
      </c>
    </row>
    <row r="935" spans="2:18" x14ac:dyDescent="0.25">
      <c r="B935" s="15" t="s">
        <v>5</v>
      </c>
      <c r="C935" s="15">
        <v>10</v>
      </c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6">
        <v>2.2000000000000002</v>
      </c>
      <c r="Q935" s="32">
        <v>33</v>
      </c>
      <c r="R935" s="50">
        <f t="shared" si="33"/>
        <v>72.600000000000009</v>
      </c>
    </row>
    <row r="936" spans="2:18" x14ac:dyDescent="0.25">
      <c r="B936" s="15" t="s">
        <v>33</v>
      </c>
      <c r="C936" s="15">
        <v>3</v>
      </c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6">
        <v>1</v>
      </c>
      <c r="Q936" s="32">
        <v>109</v>
      </c>
      <c r="R936" s="50">
        <f t="shared" si="33"/>
        <v>109</v>
      </c>
    </row>
    <row r="937" spans="2:18" x14ac:dyDescent="0.25">
      <c r="B937" s="15" t="s">
        <v>0</v>
      </c>
      <c r="C937" s="1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6">
        <v>1</v>
      </c>
      <c r="Q937" s="32">
        <v>54</v>
      </c>
      <c r="R937" s="50">
        <f t="shared" si="33"/>
        <v>54</v>
      </c>
    </row>
    <row r="938" spans="2:18" x14ac:dyDescent="0.25">
      <c r="B938" s="15" t="s">
        <v>2</v>
      </c>
      <c r="C938" s="1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6">
        <v>1</v>
      </c>
      <c r="Q938" s="32">
        <v>19</v>
      </c>
      <c r="R938" s="50">
        <f t="shared" si="33"/>
        <v>19</v>
      </c>
    </row>
    <row r="939" spans="2:18" x14ac:dyDescent="0.25">
      <c r="B939" s="23" t="s">
        <v>81</v>
      </c>
      <c r="C939" s="15"/>
      <c r="D939" s="12">
        <v>80</v>
      </c>
      <c r="E939" s="12">
        <v>3.92</v>
      </c>
      <c r="F939" s="12">
        <v>7.12</v>
      </c>
      <c r="G939" s="12">
        <v>7.6</v>
      </c>
      <c r="H939" s="12">
        <v>110.4</v>
      </c>
      <c r="I939" s="12">
        <v>1.3</v>
      </c>
      <c r="J939" s="12">
        <v>11</v>
      </c>
      <c r="K939" s="12">
        <v>0.2</v>
      </c>
      <c r="L939" s="12">
        <v>0.7</v>
      </c>
      <c r="M939" s="12">
        <v>2</v>
      </c>
      <c r="N939" s="12">
        <v>5.5</v>
      </c>
      <c r="O939" s="12">
        <v>7.8</v>
      </c>
      <c r="P939" s="16"/>
      <c r="Q939" s="32"/>
      <c r="R939" s="50">
        <f t="shared" si="33"/>
        <v>0</v>
      </c>
    </row>
    <row r="940" spans="2:18" x14ac:dyDescent="0.25">
      <c r="B940" s="15" t="s">
        <v>13</v>
      </c>
      <c r="C940" s="1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6">
        <v>3.3</v>
      </c>
      <c r="Q940" s="32">
        <v>85</v>
      </c>
      <c r="R940" s="50">
        <f t="shared" si="33"/>
        <v>280.5</v>
      </c>
    </row>
    <row r="941" spans="2:18" x14ac:dyDescent="0.25">
      <c r="B941" s="15" t="s">
        <v>33</v>
      </c>
      <c r="C941" s="1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6">
        <v>1</v>
      </c>
      <c r="Q941" s="32">
        <v>109</v>
      </c>
      <c r="R941" s="50">
        <f t="shared" si="33"/>
        <v>109</v>
      </c>
    </row>
    <row r="942" spans="2:18" x14ac:dyDescent="0.25">
      <c r="B942" s="15" t="s">
        <v>58</v>
      </c>
      <c r="C942" s="1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6">
        <v>4.4000000000000004</v>
      </c>
      <c r="Q942" s="32">
        <v>50</v>
      </c>
      <c r="R942" s="50">
        <f t="shared" si="33"/>
        <v>220.00000000000003</v>
      </c>
    </row>
    <row r="943" spans="2:18" x14ac:dyDescent="0.25">
      <c r="B943" s="15" t="s">
        <v>14</v>
      </c>
      <c r="C943" s="1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6">
        <v>10</v>
      </c>
      <c r="Q943" s="32">
        <v>39</v>
      </c>
      <c r="R943" s="50">
        <f t="shared" si="33"/>
        <v>390</v>
      </c>
    </row>
    <row r="944" spans="2:18" x14ac:dyDescent="0.25">
      <c r="B944" s="15" t="s">
        <v>51</v>
      </c>
      <c r="C944" s="1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6">
        <v>3</v>
      </c>
      <c r="Q944" s="32">
        <v>94.87</v>
      </c>
      <c r="R944" s="50">
        <f t="shared" si="33"/>
        <v>284.61</v>
      </c>
    </row>
    <row r="945" spans="2:18" x14ac:dyDescent="0.25">
      <c r="B945" s="15" t="s">
        <v>5</v>
      </c>
      <c r="C945" s="1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6">
        <v>2</v>
      </c>
      <c r="Q945" s="32">
        <v>33</v>
      </c>
      <c r="R945" s="50">
        <f t="shared" si="33"/>
        <v>66</v>
      </c>
    </row>
    <row r="946" spans="2:18" ht="15.75" x14ac:dyDescent="0.25">
      <c r="B946" s="10" t="s">
        <v>56</v>
      </c>
      <c r="C946" s="10">
        <v>30</v>
      </c>
      <c r="D946" s="56">
        <v>40</v>
      </c>
      <c r="E946" s="54">
        <v>2.4</v>
      </c>
      <c r="F946" s="54">
        <v>9.1999999999999993</v>
      </c>
      <c r="G946" s="54">
        <v>25</v>
      </c>
      <c r="H946" s="54">
        <v>0.05</v>
      </c>
      <c r="I946" s="54">
        <v>0</v>
      </c>
      <c r="J946" s="54">
        <v>0.16</v>
      </c>
      <c r="K946" s="54">
        <v>0.02</v>
      </c>
      <c r="L946" s="54">
        <v>8</v>
      </c>
      <c r="M946" s="54">
        <v>27</v>
      </c>
      <c r="N946" s="54">
        <v>10</v>
      </c>
      <c r="O946" s="54">
        <v>0.6</v>
      </c>
      <c r="P946" s="1"/>
      <c r="Q946" s="32"/>
      <c r="R946" s="50">
        <f t="shared" si="33"/>
        <v>0</v>
      </c>
    </row>
    <row r="947" spans="2:18" ht="15.75" x14ac:dyDescent="0.25">
      <c r="B947" s="10" t="s">
        <v>6</v>
      </c>
      <c r="C947" s="10">
        <v>20</v>
      </c>
      <c r="D947" s="56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5"/>
      <c r="P947" s="20">
        <v>15</v>
      </c>
      <c r="Q947" s="32">
        <v>24</v>
      </c>
      <c r="R947" s="50">
        <f t="shared" si="33"/>
        <v>360</v>
      </c>
    </row>
    <row r="948" spans="2:18" ht="15.75" x14ac:dyDescent="0.25">
      <c r="B948" s="10" t="s">
        <v>68</v>
      </c>
      <c r="C948" s="10"/>
      <c r="D948" s="57">
        <v>200</v>
      </c>
      <c r="E948" s="54">
        <v>0.6</v>
      </c>
      <c r="F948" s="54"/>
      <c r="G948" s="54">
        <v>15.5</v>
      </c>
      <c r="H948" s="54"/>
      <c r="I948" s="54">
        <v>0.04</v>
      </c>
      <c r="J948" s="54"/>
      <c r="K948" s="54">
        <v>0.24</v>
      </c>
      <c r="L948" s="54">
        <v>0.8</v>
      </c>
      <c r="M948" s="54">
        <v>24</v>
      </c>
      <c r="N948" s="54">
        <v>16</v>
      </c>
      <c r="O948" s="54">
        <v>22</v>
      </c>
      <c r="P948" s="20"/>
      <c r="Q948" s="32"/>
      <c r="R948" s="50">
        <f t="shared" si="33"/>
        <v>0</v>
      </c>
    </row>
    <row r="949" spans="2:18" x14ac:dyDescent="0.25">
      <c r="B949" s="10" t="s">
        <v>68</v>
      </c>
      <c r="C949" s="10">
        <v>20</v>
      </c>
      <c r="D949" s="17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">
        <v>154</v>
      </c>
      <c r="Q949" s="32">
        <v>17.47</v>
      </c>
      <c r="R949" s="50">
        <f t="shared" si="33"/>
        <v>2690.3799999999997</v>
      </c>
    </row>
    <row r="950" spans="2:18" x14ac:dyDescent="0.25">
      <c r="B950" s="10" t="s">
        <v>68</v>
      </c>
      <c r="C950" s="10"/>
      <c r="D950" s="17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">
        <v>69</v>
      </c>
      <c r="Q950" s="32">
        <v>25</v>
      </c>
      <c r="R950" s="50">
        <f t="shared" si="33"/>
        <v>1725</v>
      </c>
    </row>
    <row r="951" spans="2:18" x14ac:dyDescent="0.25">
      <c r="B951" s="15" t="s">
        <v>61</v>
      </c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2">
        <v>47.878999999999998</v>
      </c>
      <c r="Q951" s="50">
        <v>125</v>
      </c>
      <c r="R951" s="50">
        <f t="shared" si="33"/>
        <v>5984.875</v>
      </c>
    </row>
    <row r="952" spans="2:18" x14ac:dyDescent="0.25">
      <c r="C952" s="35"/>
      <c r="D952" s="29"/>
      <c r="E952" s="6" t="s">
        <v>27</v>
      </c>
      <c r="F952" s="35"/>
      <c r="G952" s="38"/>
      <c r="H952" s="38"/>
      <c r="I952" s="38"/>
      <c r="J952" s="38"/>
      <c r="K952" s="31"/>
      <c r="L952" s="31"/>
      <c r="M952" s="34" t="s">
        <v>28</v>
      </c>
      <c r="N952" s="34"/>
      <c r="O952" s="38"/>
      <c r="P952" s="27"/>
      <c r="Q952" s="30"/>
      <c r="R952" s="49">
        <f>SUM(R931:R951)</f>
        <v>16724.965</v>
      </c>
    </row>
    <row r="953" spans="2:18" ht="15.75" x14ac:dyDescent="0.25">
      <c r="E953" s="39"/>
      <c r="F953" s="39" t="s">
        <v>69</v>
      </c>
      <c r="M953" t="s">
        <v>28</v>
      </c>
      <c r="P953" s="27"/>
      <c r="Q953" s="27"/>
      <c r="R953" s="26"/>
    </row>
    <row r="954" spans="2:18" ht="18.75" x14ac:dyDescent="0.3">
      <c r="E954" s="39"/>
      <c r="F954" s="39"/>
      <c r="H954" s="22" t="s">
        <v>35</v>
      </c>
      <c r="I954" s="22"/>
      <c r="J954" s="21"/>
      <c r="K954" s="21"/>
      <c r="M954" s="21"/>
      <c r="P954" s="27"/>
      <c r="Q954" s="27"/>
      <c r="R954" s="26"/>
    </row>
    <row r="955" spans="2:18" ht="18.75" x14ac:dyDescent="0.3">
      <c r="B955" s="8"/>
      <c r="E955" s="39"/>
      <c r="F955" s="39"/>
      <c r="H955" s="22" t="s">
        <v>46</v>
      </c>
      <c r="I955" s="22"/>
      <c r="J955" s="22"/>
      <c r="K955" s="22"/>
      <c r="L955" s="21"/>
      <c r="M955" s="3"/>
      <c r="P955" s="27"/>
      <c r="Q955" s="27"/>
      <c r="R955" s="26"/>
    </row>
    <row r="956" spans="2:18" ht="18.75" x14ac:dyDescent="0.3">
      <c r="B956" s="25" t="s">
        <v>129</v>
      </c>
      <c r="C956" s="8"/>
      <c r="D956" s="3"/>
      <c r="E956" s="4" t="s">
        <v>16</v>
      </c>
      <c r="F956" s="4"/>
      <c r="G956" s="4"/>
      <c r="N956" s="3"/>
      <c r="O956" s="3"/>
      <c r="P956" s="3"/>
      <c r="Q956" s="3"/>
      <c r="R956" s="3"/>
    </row>
    <row r="957" spans="2:18" x14ac:dyDescent="0.25">
      <c r="B957" s="7" t="s">
        <v>39</v>
      </c>
      <c r="C957" s="25"/>
      <c r="D957" s="5"/>
      <c r="E957" s="6"/>
      <c r="F957" s="6"/>
      <c r="G957" s="6"/>
      <c r="H957" s="6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2:18" x14ac:dyDescent="0.25">
      <c r="B958" s="7" t="s">
        <v>90</v>
      </c>
      <c r="C958" s="7"/>
      <c r="D958" s="45" t="s">
        <v>38</v>
      </c>
      <c r="E958" s="45"/>
      <c r="F958" s="44"/>
      <c r="G958" s="44" t="s">
        <v>12</v>
      </c>
      <c r="H958" s="6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2:18" x14ac:dyDescent="0.25">
      <c r="B959" s="9" t="s">
        <v>17</v>
      </c>
      <c r="C959" s="7"/>
      <c r="D959" s="8"/>
      <c r="E959" s="8"/>
      <c r="F959" s="6"/>
      <c r="G959" s="6"/>
      <c r="H959" s="6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2:18" x14ac:dyDescent="0.25">
      <c r="B960" s="2"/>
      <c r="C960" s="9"/>
      <c r="D960" s="9"/>
      <c r="E960" s="9"/>
      <c r="F960" s="3"/>
      <c r="G960" s="6"/>
      <c r="H960" s="6"/>
      <c r="I960" s="3"/>
      <c r="J960" s="3"/>
      <c r="K960" s="3"/>
      <c r="L960" s="3"/>
      <c r="M960" s="3"/>
      <c r="N960" s="3"/>
      <c r="O960" s="3"/>
      <c r="P960" s="3"/>
      <c r="Q960">
        <v>148</v>
      </c>
      <c r="R960" s="3"/>
    </row>
    <row r="961" spans="2:18" x14ac:dyDescent="0.25">
      <c r="B961" s="23" t="s">
        <v>44</v>
      </c>
      <c r="C961" s="51"/>
      <c r="D961" s="46" t="s">
        <v>18</v>
      </c>
      <c r="E961" s="41"/>
      <c r="F961" s="41" t="s">
        <v>19</v>
      </c>
      <c r="G961" s="41"/>
      <c r="H961" s="41" t="s">
        <v>20</v>
      </c>
      <c r="I961" s="41" t="s">
        <v>21</v>
      </c>
      <c r="J961" s="41"/>
      <c r="K961" s="41"/>
      <c r="L961" s="41"/>
      <c r="M961" s="41" t="s">
        <v>22</v>
      </c>
      <c r="N961" s="41"/>
      <c r="O961" s="41"/>
      <c r="P961" s="42" t="s">
        <v>23</v>
      </c>
      <c r="Q961" s="43" t="s">
        <v>9</v>
      </c>
      <c r="R961" s="43" t="s">
        <v>10</v>
      </c>
    </row>
    <row r="962" spans="2:18" ht="15.75" x14ac:dyDescent="0.25">
      <c r="B962" s="2"/>
      <c r="C962" s="24" t="s">
        <v>97</v>
      </c>
      <c r="D962" s="52" t="s">
        <v>72</v>
      </c>
      <c r="E962" s="54" t="s">
        <v>94</v>
      </c>
      <c r="F962" s="54" t="s">
        <v>95</v>
      </c>
      <c r="G962" s="54" t="s">
        <v>96</v>
      </c>
      <c r="H962" s="54"/>
      <c r="I962" s="54" t="s">
        <v>24</v>
      </c>
      <c r="J962" s="54" t="s">
        <v>98</v>
      </c>
      <c r="K962" s="54" t="s">
        <v>99</v>
      </c>
      <c r="L962" s="54" t="s">
        <v>25</v>
      </c>
      <c r="M962" s="54" t="s">
        <v>26</v>
      </c>
      <c r="N962" s="54" t="s">
        <v>100</v>
      </c>
      <c r="O962" s="54" t="s">
        <v>101</v>
      </c>
      <c r="P962" s="20"/>
      <c r="Q962" s="16"/>
      <c r="R962" s="20"/>
    </row>
    <row r="963" spans="2:18" ht="15.75" x14ac:dyDescent="0.25">
      <c r="B963" s="23" t="s">
        <v>130</v>
      </c>
      <c r="C963" s="23"/>
      <c r="D963" s="12">
        <v>200</v>
      </c>
      <c r="E963" s="52">
        <v>8.2799999999999994</v>
      </c>
      <c r="F963" s="53">
        <v>3.24</v>
      </c>
      <c r="G963" s="53">
        <v>33.479999999999997</v>
      </c>
      <c r="H963" s="53">
        <v>255.48</v>
      </c>
      <c r="I963" s="53">
        <v>12.2</v>
      </c>
      <c r="J963" s="53">
        <v>0</v>
      </c>
      <c r="K963" s="53">
        <v>0.18</v>
      </c>
      <c r="L963" s="53">
        <v>1.8</v>
      </c>
      <c r="M963" s="53">
        <v>17.100000000000001</v>
      </c>
      <c r="N963" s="53">
        <v>30.6</v>
      </c>
      <c r="O963" s="53">
        <v>21.6</v>
      </c>
      <c r="P963" s="20"/>
      <c r="Q963" s="20"/>
      <c r="R963" s="20">
        <f>P963*Q963</f>
        <v>0</v>
      </c>
    </row>
    <row r="964" spans="2:18" x14ac:dyDescent="0.25">
      <c r="B964" s="15" t="s">
        <v>43</v>
      </c>
      <c r="C964" s="15">
        <v>50</v>
      </c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6">
        <v>8.0429999999999993</v>
      </c>
      <c r="Q964" s="32">
        <v>250</v>
      </c>
      <c r="R964" s="50">
        <f t="shared" ref="R964:R982" si="34">Q964*P964</f>
        <v>2010.7499999999998</v>
      </c>
    </row>
    <row r="965" spans="2:18" x14ac:dyDescent="0.25">
      <c r="B965" s="15" t="s">
        <v>7</v>
      </c>
      <c r="C965" s="15">
        <v>54</v>
      </c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6">
        <v>2</v>
      </c>
      <c r="Q965" s="32">
        <v>38.65</v>
      </c>
      <c r="R965" s="50">
        <f t="shared" si="34"/>
        <v>77.3</v>
      </c>
    </row>
    <row r="966" spans="2:18" x14ac:dyDescent="0.25">
      <c r="B966" s="15" t="s">
        <v>13</v>
      </c>
      <c r="C966" s="15">
        <v>10</v>
      </c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6">
        <v>0.4</v>
      </c>
      <c r="Q966" s="32">
        <v>82</v>
      </c>
      <c r="R966" s="50">
        <f t="shared" si="34"/>
        <v>32.800000000000004</v>
      </c>
    </row>
    <row r="967" spans="2:18" x14ac:dyDescent="0.25">
      <c r="B967" s="15" t="s">
        <v>13</v>
      </c>
      <c r="C967" s="1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6">
        <v>1.1519999999999999</v>
      </c>
      <c r="Q967" s="32">
        <v>85</v>
      </c>
      <c r="R967" s="50">
        <f t="shared" si="34"/>
        <v>97.919999999999987</v>
      </c>
    </row>
    <row r="968" spans="2:18" x14ac:dyDescent="0.25">
      <c r="B968" s="15" t="s">
        <v>14</v>
      </c>
      <c r="C968" s="1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6">
        <v>12.4</v>
      </c>
      <c r="Q968" s="32">
        <v>38</v>
      </c>
      <c r="R968" s="50">
        <f t="shared" si="34"/>
        <v>471.2</v>
      </c>
    </row>
    <row r="969" spans="2:18" x14ac:dyDescent="0.25">
      <c r="B969" s="15" t="s">
        <v>14</v>
      </c>
      <c r="C969" s="1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6">
        <v>5.4</v>
      </c>
      <c r="Q969" s="32">
        <v>39</v>
      </c>
      <c r="R969" s="50">
        <f t="shared" si="34"/>
        <v>210.60000000000002</v>
      </c>
    </row>
    <row r="970" spans="2:18" x14ac:dyDescent="0.25">
      <c r="B970" s="15" t="s">
        <v>5</v>
      </c>
      <c r="C970" s="15">
        <v>10</v>
      </c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6">
        <v>1.4</v>
      </c>
      <c r="Q970" s="32">
        <v>33</v>
      </c>
      <c r="R970" s="50">
        <f t="shared" si="34"/>
        <v>46.199999999999996</v>
      </c>
    </row>
    <row r="971" spans="2:18" x14ac:dyDescent="0.25">
      <c r="B971" s="15" t="s">
        <v>33</v>
      </c>
      <c r="C971" s="15">
        <v>3</v>
      </c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6">
        <v>1</v>
      </c>
      <c r="Q971" s="32">
        <v>109</v>
      </c>
      <c r="R971" s="50">
        <f t="shared" si="34"/>
        <v>109</v>
      </c>
    </row>
    <row r="972" spans="2:18" x14ac:dyDescent="0.25">
      <c r="B972" s="15" t="s">
        <v>0</v>
      </c>
      <c r="C972" s="1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6">
        <v>1</v>
      </c>
      <c r="Q972" s="32">
        <v>54</v>
      </c>
      <c r="R972" s="50">
        <f t="shared" si="34"/>
        <v>54</v>
      </c>
    </row>
    <row r="973" spans="2:18" x14ac:dyDescent="0.25">
      <c r="B973" s="23" t="s">
        <v>81</v>
      </c>
      <c r="C973" s="1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6"/>
      <c r="Q973" s="32"/>
      <c r="R973" s="50">
        <f t="shared" si="34"/>
        <v>0</v>
      </c>
    </row>
    <row r="974" spans="2:18" x14ac:dyDescent="0.25">
      <c r="B974" s="15" t="s">
        <v>14</v>
      </c>
      <c r="C974" s="1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6">
        <v>5</v>
      </c>
      <c r="Q974" s="32">
        <v>39</v>
      </c>
      <c r="R974" s="50">
        <f t="shared" si="34"/>
        <v>195</v>
      </c>
    </row>
    <row r="975" spans="2:18" x14ac:dyDescent="0.25">
      <c r="B975" s="15" t="s">
        <v>58</v>
      </c>
      <c r="C975" s="1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6">
        <v>3</v>
      </c>
      <c r="Q975" s="32">
        <v>50</v>
      </c>
      <c r="R975" s="50">
        <f t="shared" si="34"/>
        <v>150</v>
      </c>
    </row>
    <row r="976" spans="2:18" x14ac:dyDescent="0.25">
      <c r="B976" s="15" t="s">
        <v>13</v>
      </c>
      <c r="C976" s="1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6">
        <v>1</v>
      </c>
      <c r="Q976" s="32">
        <v>85</v>
      </c>
      <c r="R976" s="50">
        <f t="shared" si="34"/>
        <v>85</v>
      </c>
    </row>
    <row r="977" spans="2:18" x14ac:dyDescent="0.25">
      <c r="B977" s="15" t="s">
        <v>5</v>
      </c>
      <c r="C977" s="1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6">
        <v>1</v>
      </c>
      <c r="Q977" s="32">
        <v>33</v>
      </c>
      <c r="R977" s="50">
        <f t="shared" si="34"/>
        <v>33</v>
      </c>
    </row>
    <row r="978" spans="2:18" x14ac:dyDescent="0.25">
      <c r="B978" s="15" t="s">
        <v>51</v>
      </c>
      <c r="C978" s="1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6">
        <v>2</v>
      </c>
      <c r="Q978" s="32">
        <v>94.87</v>
      </c>
      <c r="R978" s="50">
        <f t="shared" si="34"/>
        <v>189.74</v>
      </c>
    </row>
    <row r="979" spans="2:18" ht="15.75" x14ac:dyDescent="0.25">
      <c r="B979" s="10" t="s">
        <v>56</v>
      </c>
      <c r="C979" s="10">
        <v>30</v>
      </c>
      <c r="D979" s="56">
        <v>40</v>
      </c>
      <c r="E979" s="54">
        <v>2.4</v>
      </c>
      <c r="F979" s="54">
        <v>9.1999999999999993</v>
      </c>
      <c r="G979" s="54">
        <v>25</v>
      </c>
      <c r="H979" s="54">
        <v>0.05</v>
      </c>
      <c r="I979" s="54">
        <v>0</v>
      </c>
      <c r="J979" s="54">
        <v>0.16</v>
      </c>
      <c r="K979" s="54">
        <v>0.02</v>
      </c>
      <c r="L979" s="54">
        <v>8</v>
      </c>
      <c r="M979" s="54">
        <v>27</v>
      </c>
      <c r="N979" s="54">
        <v>10</v>
      </c>
      <c r="O979" s="54">
        <v>0.6</v>
      </c>
      <c r="P979" s="1"/>
      <c r="Q979" s="32"/>
      <c r="R979" s="50">
        <f t="shared" si="34"/>
        <v>0</v>
      </c>
    </row>
    <row r="980" spans="2:18" ht="15.75" x14ac:dyDescent="0.25">
      <c r="B980" s="10" t="s">
        <v>6</v>
      </c>
      <c r="C980" s="10">
        <v>20</v>
      </c>
      <c r="D980" s="56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5"/>
      <c r="P980" s="20">
        <v>13</v>
      </c>
      <c r="Q980" s="32">
        <v>24</v>
      </c>
      <c r="R980" s="50">
        <f t="shared" si="34"/>
        <v>312</v>
      </c>
    </row>
    <row r="981" spans="2:18" ht="15.75" x14ac:dyDescent="0.25">
      <c r="B981" s="10" t="s">
        <v>68</v>
      </c>
      <c r="C981" s="10"/>
      <c r="D981" s="57">
        <v>200</v>
      </c>
      <c r="E981" s="54">
        <v>0.6</v>
      </c>
      <c r="F981" s="54"/>
      <c r="G981" s="54">
        <v>15.5</v>
      </c>
      <c r="H981" s="54"/>
      <c r="I981" s="54">
        <v>0.04</v>
      </c>
      <c r="J981" s="54"/>
      <c r="K981" s="54">
        <v>0.24</v>
      </c>
      <c r="L981" s="54">
        <v>0.8</v>
      </c>
      <c r="M981" s="54">
        <v>24</v>
      </c>
      <c r="N981" s="54">
        <v>16</v>
      </c>
      <c r="O981" s="54">
        <v>22</v>
      </c>
      <c r="P981" s="20"/>
      <c r="Q981" s="32"/>
      <c r="R981" s="50">
        <f t="shared" si="34"/>
        <v>0</v>
      </c>
    </row>
    <row r="982" spans="2:18" x14ac:dyDescent="0.25">
      <c r="B982" s="10" t="s">
        <v>68</v>
      </c>
      <c r="C982" s="10">
        <v>20</v>
      </c>
      <c r="D982" s="17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">
        <v>148</v>
      </c>
      <c r="Q982" s="32">
        <v>17.47</v>
      </c>
      <c r="R982" s="50">
        <f t="shared" si="34"/>
        <v>2585.56</v>
      </c>
    </row>
    <row r="983" spans="2:18" x14ac:dyDescent="0.25">
      <c r="C983" s="35"/>
      <c r="D983" s="29"/>
      <c r="E983" s="6" t="s">
        <v>27</v>
      </c>
      <c r="F983" s="35"/>
      <c r="G983" s="38"/>
      <c r="H983" s="38"/>
      <c r="I983" s="38"/>
      <c r="J983" s="38"/>
      <c r="K983" s="31"/>
      <c r="L983" s="31"/>
      <c r="M983" s="34" t="s">
        <v>28</v>
      </c>
      <c r="N983" s="34"/>
      <c r="O983" s="38"/>
      <c r="P983" s="27"/>
      <c r="Q983" s="30"/>
      <c r="R983" s="49">
        <f>SUM(R964:R982)</f>
        <v>6660.07</v>
      </c>
    </row>
    <row r="984" spans="2:18" ht="15.75" x14ac:dyDescent="0.25">
      <c r="E984" s="39"/>
      <c r="F984" s="39" t="s">
        <v>69</v>
      </c>
      <c r="M984" t="s">
        <v>28</v>
      </c>
      <c r="P984" s="27"/>
      <c r="Q984" s="27"/>
      <c r="R984" s="26"/>
    </row>
    <row r="985" spans="2:18" ht="18.75" x14ac:dyDescent="0.3">
      <c r="E985" s="39"/>
      <c r="F985" s="39"/>
      <c r="H985" s="22" t="s">
        <v>35</v>
      </c>
      <c r="I985" s="22"/>
      <c r="J985" s="21"/>
      <c r="K985" s="21"/>
      <c r="M985" s="21"/>
      <c r="P985" s="27"/>
      <c r="Q985" s="27"/>
      <c r="R985" s="26"/>
    </row>
    <row r="986" spans="2:18" ht="18.75" x14ac:dyDescent="0.3">
      <c r="B986" s="8"/>
      <c r="E986" s="39"/>
      <c r="F986" s="39"/>
      <c r="H986" s="22" t="s">
        <v>46</v>
      </c>
      <c r="I986" s="22"/>
      <c r="J986" s="22"/>
      <c r="K986" s="22"/>
      <c r="L986" s="21"/>
      <c r="M986" s="3"/>
      <c r="P986" s="27"/>
      <c r="Q986" s="27"/>
      <c r="R986" s="26"/>
    </row>
    <row r="987" spans="2:18" ht="18.75" x14ac:dyDescent="0.3">
      <c r="B987" s="25" t="s">
        <v>129</v>
      </c>
      <c r="C987" s="8"/>
      <c r="D987" s="3"/>
      <c r="E987" s="4" t="s">
        <v>16</v>
      </c>
      <c r="F987" s="4"/>
      <c r="G987" s="4"/>
      <c r="N987" s="3"/>
      <c r="O987" s="3"/>
      <c r="P987" s="3"/>
      <c r="Q987" s="3"/>
      <c r="R987" s="3"/>
    </row>
    <row r="988" spans="2:18" x14ac:dyDescent="0.25">
      <c r="B988" s="7" t="s">
        <v>39</v>
      </c>
      <c r="C988" s="25"/>
      <c r="D988" s="5"/>
      <c r="E988" s="6"/>
      <c r="F988" s="6"/>
      <c r="G988" s="6"/>
      <c r="H988" s="6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2:18" x14ac:dyDescent="0.25">
      <c r="B989" s="7" t="s">
        <v>90</v>
      </c>
      <c r="C989" s="7"/>
      <c r="D989" s="45" t="s">
        <v>38</v>
      </c>
      <c r="E989" s="45"/>
      <c r="F989" s="44"/>
      <c r="G989" s="44" t="s">
        <v>11</v>
      </c>
      <c r="H989" s="6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2:18" x14ac:dyDescent="0.25">
      <c r="B990" s="9" t="s">
        <v>17</v>
      </c>
      <c r="C990" s="7"/>
      <c r="D990" s="8"/>
      <c r="E990" s="8"/>
      <c r="F990" s="6"/>
      <c r="G990" s="6"/>
      <c r="H990" s="6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2:18" x14ac:dyDescent="0.25">
      <c r="B991" s="2"/>
      <c r="C991" s="9"/>
      <c r="D991" s="9"/>
      <c r="E991" s="9"/>
      <c r="F991" s="3"/>
      <c r="G991" s="6"/>
      <c r="H991" s="6"/>
      <c r="I991" s="3"/>
      <c r="J991" s="3"/>
      <c r="K991" s="3"/>
      <c r="L991" s="3"/>
      <c r="M991" s="3"/>
      <c r="N991" s="3"/>
      <c r="O991" s="3"/>
      <c r="P991" s="3"/>
      <c r="R991" s="3"/>
    </row>
    <row r="992" spans="2:18" x14ac:dyDescent="0.25">
      <c r="B992" s="23" t="s">
        <v>44</v>
      </c>
      <c r="C992" s="51"/>
      <c r="D992" s="46" t="s">
        <v>18</v>
      </c>
      <c r="E992" s="41"/>
      <c r="F992" s="41" t="s">
        <v>19</v>
      </c>
      <c r="G992" s="41"/>
      <c r="H992" s="41" t="s">
        <v>20</v>
      </c>
      <c r="I992" s="41" t="s">
        <v>21</v>
      </c>
      <c r="J992" s="41"/>
      <c r="K992" s="41"/>
      <c r="L992" s="41"/>
      <c r="M992" s="41" t="s">
        <v>22</v>
      </c>
      <c r="N992" s="41"/>
      <c r="O992" s="41"/>
      <c r="P992" s="42" t="s">
        <v>23</v>
      </c>
      <c r="Q992" s="43" t="s">
        <v>9</v>
      </c>
      <c r="R992" s="43" t="s">
        <v>10</v>
      </c>
    </row>
    <row r="993" spans="2:18" ht="15.75" x14ac:dyDescent="0.25">
      <c r="B993" s="2"/>
      <c r="C993" s="24" t="s">
        <v>97</v>
      </c>
      <c r="D993" s="52" t="s">
        <v>72</v>
      </c>
      <c r="E993" s="54" t="s">
        <v>94</v>
      </c>
      <c r="F993" s="54" t="s">
        <v>95</v>
      </c>
      <c r="G993" s="54" t="s">
        <v>96</v>
      </c>
      <c r="H993" s="54"/>
      <c r="I993" s="54" t="s">
        <v>24</v>
      </c>
      <c r="J993" s="54" t="s">
        <v>98</v>
      </c>
      <c r="K993" s="54" t="s">
        <v>99</v>
      </c>
      <c r="L993" s="54" t="s">
        <v>25</v>
      </c>
      <c r="M993" s="54" t="s">
        <v>26</v>
      </c>
      <c r="N993" s="54" t="s">
        <v>100</v>
      </c>
      <c r="O993" s="54" t="s">
        <v>101</v>
      </c>
      <c r="P993" s="20"/>
      <c r="Q993" s="16"/>
      <c r="R993" s="20"/>
    </row>
    <row r="994" spans="2:18" ht="15.75" x14ac:dyDescent="0.25">
      <c r="B994" s="23" t="s">
        <v>130</v>
      </c>
      <c r="C994" s="23"/>
      <c r="D994" s="12">
        <v>200</v>
      </c>
      <c r="E994" s="52">
        <v>8.2799999999999994</v>
      </c>
      <c r="F994" s="53">
        <v>3.24</v>
      </c>
      <c r="G994" s="53">
        <v>33.479999999999997</v>
      </c>
      <c r="H994" s="53">
        <v>255.48</v>
      </c>
      <c r="I994" s="53">
        <v>12.2</v>
      </c>
      <c r="J994" s="53">
        <v>0</v>
      </c>
      <c r="K994" s="53">
        <v>0.18</v>
      </c>
      <c r="L994" s="53">
        <v>1.8</v>
      </c>
      <c r="M994" s="53">
        <v>17.100000000000001</v>
      </c>
      <c r="N994" s="53">
        <v>30.6</v>
      </c>
      <c r="O994" s="53">
        <v>21.6</v>
      </c>
      <c r="P994" s="20"/>
      <c r="Q994" s="20"/>
      <c r="R994" s="20">
        <f>P994*Q994</f>
        <v>0</v>
      </c>
    </row>
    <row r="995" spans="2:18" x14ac:dyDescent="0.25">
      <c r="B995" s="15" t="s">
        <v>43</v>
      </c>
      <c r="C995" s="15">
        <v>50</v>
      </c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6">
        <v>2</v>
      </c>
      <c r="Q995" s="32">
        <v>250</v>
      </c>
      <c r="R995" s="50">
        <f>Q995*P995</f>
        <v>500</v>
      </c>
    </row>
    <row r="996" spans="2:18" x14ac:dyDescent="0.25">
      <c r="B996" s="15" t="s">
        <v>7</v>
      </c>
      <c r="C996" s="15">
        <v>54</v>
      </c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6">
        <v>3</v>
      </c>
      <c r="Q996" s="32">
        <v>38.65</v>
      </c>
      <c r="R996" s="50">
        <f t="shared" ref="R996:R1005" si="35">Q996*P996</f>
        <v>115.94999999999999</v>
      </c>
    </row>
    <row r="997" spans="2:18" x14ac:dyDescent="0.25">
      <c r="B997" s="15" t="s">
        <v>13</v>
      </c>
      <c r="C997" s="15">
        <v>10</v>
      </c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6">
        <v>0.183</v>
      </c>
      <c r="Q997" s="32">
        <v>82</v>
      </c>
      <c r="R997" s="50">
        <f t="shared" si="35"/>
        <v>15.006</v>
      </c>
    </row>
    <row r="998" spans="2:18" x14ac:dyDescent="0.25">
      <c r="B998" s="15" t="s">
        <v>14</v>
      </c>
      <c r="C998" s="15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6">
        <v>4</v>
      </c>
      <c r="Q998" s="32">
        <v>39</v>
      </c>
      <c r="R998" s="50">
        <f t="shared" si="35"/>
        <v>156</v>
      </c>
    </row>
    <row r="999" spans="2:18" x14ac:dyDescent="0.25">
      <c r="B999" s="15" t="s">
        <v>5</v>
      </c>
      <c r="C999" s="15">
        <v>10</v>
      </c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6">
        <v>0.2</v>
      </c>
      <c r="Q999" s="32">
        <v>33</v>
      </c>
      <c r="R999" s="50">
        <f t="shared" si="35"/>
        <v>6.6000000000000005</v>
      </c>
    </row>
    <row r="1000" spans="2:18" ht="15.75" x14ac:dyDescent="0.25">
      <c r="B1000" s="10" t="s">
        <v>56</v>
      </c>
      <c r="C1000" s="10">
        <v>30</v>
      </c>
      <c r="D1000" s="56">
        <v>40</v>
      </c>
      <c r="E1000" s="54">
        <v>2.4</v>
      </c>
      <c r="F1000" s="54">
        <v>9.1999999999999993</v>
      </c>
      <c r="G1000" s="54">
        <v>25</v>
      </c>
      <c r="H1000" s="54">
        <v>0.05</v>
      </c>
      <c r="I1000" s="54">
        <v>0</v>
      </c>
      <c r="J1000" s="54">
        <v>0.16</v>
      </c>
      <c r="K1000" s="54">
        <v>0.02</v>
      </c>
      <c r="L1000" s="54">
        <v>8</v>
      </c>
      <c r="M1000" s="54">
        <v>27</v>
      </c>
      <c r="N1000" s="54">
        <v>10</v>
      </c>
      <c r="O1000" s="54">
        <v>0.6</v>
      </c>
      <c r="P1000" s="1"/>
      <c r="Q1000" s="32"/>
      <c r="R1000" s="50">
        <f t="shared" si="35"/>
        <v>0</v>
      </c>
    </row>
    <row r="1001" spans="2:18" ht="15.75" x14ac:dyDescent="0.25">
      <c r="B1001" s="10" t="s">
        <v>6</v>
      </c>
      <c r="C1001" s="10">
        <v>20</v>
      </c>
      <c r="D1001" s="56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5"/>
      <c r="P1001" s="20">
        <v>2</v>
      </c>
      <c r="Q1001" s="32">
        <v>24</v>
      </c>
      <c r="R1001" s="50">
        <f t="shared" si="35"/>
        <v>48</v>
      </c>
    </row>
    <row r="1002" spans="2:18" ht="15.75" x14ac:dyDescent="0.25">
      <c r="B1002" s="10" t="s">
        <v>54</v>
      </c>
      <c r="C1002" s="10"/>
      <c r="D1002" s="57">
        <v>200</v>
      </c>
      <c r="E1002" s="54">
        <v>0.6</v>
      </c>
      <c r="F1002" s="54"/>
      <c r="G1002" s="54">
        <v>15.5</v>
      </c>
      <c r="H1002" s="54"/>
      <c r="I1002" s="54">
        <v>0.04</v>
      </c>
      <c r="J1002" s="54"/>
      <c r="K1002" s="54">
        <v>0.24</v>
      </c>
      <c r="L1002" s="54">
        <v>0.8</v>
      </c>
      <c r="M1002" s="54">
        <v>24</v>
      </c>
      <c r="N1002" s="54">
        <v>16</v>
      </c>
      <c r="O1002" s="54">
        <v>22</v>
      </c>
      <c r="P1002" s="20"/>
      <c r="Q1002" s="32"/>
      <c r="R1002" s="50">
        <f t="shared" si="35"/>
        <v>0</v>
      </c>
    </row>
    <row r="1003" spans="2:18" x14ac:dyDescent="0.25">
      <c r="B1003" s="10" t="s">
        <v>32</v>
      </c>
      <c r="C1003" s="10">
        <v>20</v>
      </c>
      <c r="D1003" s="17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">
        <v>1</v>
      </c>
      <c r="Q1003" s="32">
        <v>117</v>
      </c>
      <c r="R1003" s="50">
        <f t="shared" si="35"/>
        <v>117</v>
      </c>
    </row>
    <row r="1004" spans="2:18" x14ac:dyDescent="0.25">
      <c r="B1004" s="10" t="s">
        <v>4</v>
      </c>
      <c r="C1004" s="10"/>
      <c r="D1004" s="17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">
        <v>1</v>
      </c>
      <c r="Q1004" s="32">
        <v>66.650000000000006</v>
      </c>
      <c r="R1004" s="50">
        <f t="shared" si="35"/>
        <v>66.650000000000006</v>
      </c>
    </row>
    <row r="1005" spans="2:18" x14ac:dyDescent="0.25">
      <c r="B1005" s="10" t="s">
        <v>68</v>
      </c>
      <c r="C1005" s="10"/>
      <c r="D1005" s="17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">
        <v>18</v>
      </c>
      <c r="Q1005" s="32">
        <v>17.5</v>
      </c>
      <c r="R1005" s="50">
        <f t="shared" si="35"/>
        <v>315</v>
      </c>
    </row>
    <row r="1006" spans="2:18" x14ac:dyDescent="0.25">
      <c r="C1006" s="35"/>
      <c r="D1006" s="29"/>
      <c r="E1006" s="6" t="s">
        <v>27</v>
      </c>
      <c r="F1006" s="35"/>
      <c r="G1006" s="38"/>
      <c r="H1006" s="38"/>
      <c r="I1006" s="38"/>
      <c r="J1006" s="38"/>
      <c r="K1006" s="31"/>
      <c r="L1006" s="31"/>
      <c r="M1006" s="34" t="s">
        <v>28</v>
      </c>
      <c r="N1006" s="34"/>
      <c r="O1006" s="38"/>
      <c r="P1006" s="27"/>
      <c r="Q1006" s="30"/>
      <c r="R1006" s="49">
        <f>SUM(R995:R1005)</f>
        <v>1340.2060000000001</v>
      </c>
    </row>
    <row r="1007" spans="2:18" ht="15.75" x14ac:dyDescent="0.25">
      <c r="E1007" s="39"/>
      <c r="F1007" s="39" t="s">
        <v>69</v>
      </c>
      <c r="M1007" t="s">
        <v>28</v>
      </c>
      <c r="P1007" s="27"/>
      <c r="Q1007" s="27"/>
      <c r="R1007" s="26"/>
    </row>
    <row r="1008" spans="2:18" ht="18.75" x14ac:dyDescent="0.3">
      <c r="E1008" s="39"/>
      <c r="F1008" s="39"/>
      <c r="H1008" s="22" t="s">
        <v>35</v>
      </c>
      <c r="I1008" s="22"/>
      <c r="J1008" s="21"/>
      <c r="K1008" s="21"/>
      <c r="M1008" s="21"/>
      <c r="P1008" s="27"/>
      <c r="Q1008" s="27"/>
      <c r="R1008" s="26"/>
    </row>
    <row r="1009" spans="2:18" ht="18.75" x14ac:dyDescent="0.3">
      <c r="B1009" s="8"/>
      <c r="E1009" s="39"/>
      <c r="F1009" s="39"/>
      <c r="H1009" s="22" t="s">
        <v>46</v>
      </c>
      <c r="I1009" s="22"/>
      <c r="J1009" s="22"/>
      <c r="K1009" s="22"/>
      <c r="L1009" s="21"/>
      <c r="M1009" s="3"/>
      <c r="P1009" s="27"/>
      <c r="Q1009" s="27"/>
      <c r="R1009" s="26"/>
    </row>
    <row r="1010" spans="2:18" ht="18.75" x14ac:dyDescent="0.3">
      <c r="B1010" s="25" t="s">
        <v>132</v>
      </c>
      <c r="C1010" s="8"/>
      <c r="D1010" s="3"/>
      <c r="E1010" s="4" t="s">
        <v>16</v>
      </c>
      <c r="F1010" s="4"/>
      <c r="G1010" s="4"/>
      <c r="N1010" s="3"/>
      <c r="O1010" s="3"/>
      <c r="P1010" s="3"/>
      <c r="Q1010" s="3"/>
      <c r="R1010" s="3"/>
    </row>
    <row r="1011" spans="2:18" x14ac:dyDescent="0.25">
      <c r="B1011" s="7" t="s">
        <v>39</v>
      </c>
      <c r="C1011" s="25"/>
      <c r="D1011" s="5"/>
      <c r="E1011" s="6"/>
      <c r="F1011" s="6"/>
      <c r="G1011" s="6"/>
      <c r="H1011" s="6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2:18" x14ac:dyDescent="0.25">
      <c r="B1012" s="7" t="s">
        <v>90</v>
      </c>
      <c r="C1012" s="7"/>
      <c r="D1012" s="45" t="s">
        <v>38</v>
      </c>
      <c r="E1012" s="45"/>
      <c r="F1012" s="44"/>
      <c r="G1012" s="44" t="s">
        <v>85</v>
      </c>
      <c r="H1012" s="6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2:18" x14ac:dyDescent="0.25">
      <c r="B1013" s="9" t="s">
        <v>17</v>
      </c>
      <c r="C1013" s="7"/>
      <c r="D1013" s="8"/>
      <c r="E1013" s="8"/>
      <c r="F1013" s="6"/>
      <c r="G1013" s="6"/>
      <c r="H1013" s="6"/>
      <c r="I1013" s="3"/>
      <c r="J1013" s="3"/>
      <c r="K1013" s="3"/>
      <c r="L1013" s="3"/>
      <c r="M1013" s="3"/>
      <c r="N1013" s="3"/>
      <c r="O1013" s="3"/>
      <c r="P1013" s="3"/>
      <c r="Q1013" s="3"/>
      <c r="R1013" s="3"/>
    </row>
    <row r="1014" spans="2:18" x14ac:dyDescent="0.25">
      <c r="B1014" s="2"/>
      <c r="C1014" s="9"/>
      <c r="D1014" s="9"/>
      <c r="E1014" s="9"/>
      <c r="F1014" s="3"/>
      <c r="G1014" s="6"/>
      <c r="H1014" s="6"/>
      <c r="I1014" s="3"/>
      <c r="J1014" s="3"/>
      <c r="K1014" s="3"/>
      <c r="L1014" s="3"/>
      <c r="M1014" s="3"/>
      <c r="N1014" s="3"/>
      <c r="O1014" s="3"/>
      <c r="P1014" s="3"/>
      <c r="Q1014">
        <v>223</v>
      </c>
      <c r="R1014" s="3"/>
    </row>
    <row r="1015" spans="2:18" x14ac:dyDescent="0.25">
      <c r="B1015" s="23" t="s">
        <v>44</v>
      </c>
      <c r="C1015" s="51"/>
      <c r="D1015" s="46" t="s">
        <v>18</v>
      </c>
      <c r="E1015" s="41"/>
      <c r="F1015" s="41" t="s">
        <v>19</v>
      </c>
      <c r="G1015" s="41"/>
      <c r="H1015" s="41" t="s">
        <v>20</v>
      </c>
      <c r="I1015" s="41" t="s">
        <v>21</v>
      </c>
      <c r="J1015" s="41"/>
      <c r="K1015" s="41"/>
      <c r="L1015" s="41"/>
      <c r="M1015" s="41" t="s">
        <v>22</v>
      </c>
      <c r="N1015" s="41"/>
      <c r="O1015" s="41"/>
      <c r="P1015" s="42" t="s">
        <v>23</v>
      </c>
      <c r="Q1015" s="43" t="s">
        <v>9</v>
      </c>
      <c r="R1015" s="43" t="s">
        <v>10</v>
      </c>
    </row>
    <row r="1016" spans="2:18" ht="15.75" x14ac:dyDescent="0.25">
      <c r="B1016" s="2"/>
      <c r="C1016" s="24" t="s">
        <v>97</v>
      </c>
      <c r="D1016" s="52" t="s">
        <v>72</v>
      </c>
      <c r="E1016" s="54" t="s">
        <v>94</v>
      </c>
      <c r="F1016" s="54" t="s">
        <v>95</v>
      </c>
      <c r="G1016" s="54" t="s">
        <v>96</v>
      </c>
      <c r="H1016" s="54"/>
      <c r="I1016" s="54" t="s">
        <v>24</v>
      </c>
      <c r="J1016" s="54" t="s">
        <v>98</v>
      </c>
      <c r="K1016" s="54" t="s">
        <v>99</v>
      </c>
      <c r="L1016" s="54" t="s">
        <v>25</v>
      </c>
      <c r="M1016" s="54" t="s">
        <v>26</v>
      </c>
      <c r="N1016" s="54" t="s">
        <v>100</v>
      </c>
      <c r="O1016" s="54" t="s">
        <v>101</v>
      </c>
      <c r="P1016" s="20"/>
      <c r="Q1016" s="16"/>
      <c r="R1016" s="20"/>
    </row>
    <row r="1017" spans="2:18" ht="15.75" x14ac:dyDescent="0.25">
      <c r="B1017" s="23" t="s">
        <v>133</v>
      </c>
      <c r="C1017" s="23"/>
      <c r="D1017" s="12">
        <v>200</v>
      </c>
      <c r="E1017" s="52">
        <v>8.2799999999999994</v>
      </c>
      <c r="F1017" s="53">
        <v>3.24</v>
      </c>
      <c r="G1017" s="53">
        <v>33.479999999999997</v>
      </c>
      <c r="H1017" s="53">
        <v>255.48</v>
      </c>
      <c r="I1017" s="53">
        <v>12.2</v>
      </c>
      <c r="J1017" s="53">
        <v>0</v>
      </c>
      <c r="K1017" s="53">
        <v>0.18</v>
      </c>
      <c r="L1017" s="53">
        <v>1.8</v>
      </c>
      <c r="M1017" s="53">
        <v>17.100000000000001</v>
      </c>
      <c r="N1017" s="53">
        <v>30.6</v>
      </c>
      <c r="O1017" s="53">
        <v>21.6</v>
      </c>
      <c r="P1017" s="20"/>
      <c r="Q1017" s="20"/>
      <c r="R1017" s="20">
        <f>P1017*Q1017</f>
        <v>0</v>
      </c>
    </row>
    <row r="1018" spans="2:18" x14ac:dyDescent="0.25">
      <c r="B1018" s="15" t="s">
        <v>43</v>
      </c>
      <c r="C1018" s="15">
        <v>50</v>
      </c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6">
        <v>12</v>
      </c>
      <c r="Q1018" s="32">
        <v>250</v>
      </c>
      <c r="R1018" s="50">
        <f t="shared" ref="R1018:R1037" si="36">Q1018*P1018</f>
        <v>3000</v>
      </c>
    </row>
    <row r="1019" spans="2:18" x14ac:dyDescent="0.25">
      <c r="B1019" s="15" t="s">
        <v>47</v>
      </c>
      <c r="C1019" s="15">
        <v>54</v>
      </c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6">
        <v>11.1</v>
      </c>
      <c r="Q1019" s="32">
        <v>66.37</v>
      </c>
      <c r="R1019" s="50">
        <f t="shared" si="36"/>
        <v>736.70699999999999</v>
      </c>
    </row>
    <row r="1020" spans="2:18" x14ac:dyDescent="0.25">
      <c r="B1020" s="15" t="s">
        <v>0</v>
      </c>
      <c r="C1020" s="15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6">
        <v>1</v>
      </c>
      <c r="Q1020" s="32">
        <v>54</v>
      </c>
      <c r="R1020" s="50">
        <f t="shared" si="36"/>
        <v>54</v>
      </c>
    </row>
    <row r="1021" spans="2:18" x14ac:dyDescent="0.25">
      <c r="B1021" s="15" t="s">
        <v>13</v>
      </c>
      <c r="C1021" s="15">
        <v>10</v>
      </c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6">
        <v>2.2000000000000002</v>
      </c>
      <c r="Q1021" s="32">
        <v>85</v>
      </c>
      <c r="R1021" s="50">
        <f t="shared" si="36"/>
        <v>187.00000000000003</v>
      </c>
    </row>
    <row r="1022" spans="2:18" x14ac:dyDescent="0.25">
      <c r="B1022" s="15" t="s">
        <v>5</v>
      </c>
      <c r="C1022" s="15">
        <v>10</v>
      </c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6">
        <v>2.2000000000000002</v>
      </c>
      <c r="Q1022" s="32">
        <v>33</v>
      </c>
      <c r="R1022" s="50">
        <f t="shared" si="36"/>
        <v>72.600000000000009</v>
      </c>
    </row>
    <row r="1023" spans="2:18" x14ac:dyDescent="0.25">
      <c r="B1023" s="15" t="s">
        <v>33</v>
      </c>
      <c r="C1023" s="15">
        <v>3</v>
      </c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6">
        <v>1.7</v>
      </c>
      <c r="Q1023" s="32">
        <v>109</v>
      </c>
      <c r="R1023" s="50">
        <f t="shared" si="36"/>
        <v>185.29999999999998</v>
      </c>
    </row>
    <row r="1024" spans="2:18" x14ac:dyDescent="0.25">
      <c r="B1024" s="15" t="s">
        <v>3</v>
      </c>
      <c r="C1024" s="15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6">
        <v>1.5</v>
      </c>
      <c r="Q1024" s="32">
        <v>31.8</v>
      </c>
      <c r="R1024" s="50">
        <f t="shared" si="36"/>
        <v>47.7</v>
      </c>
    </row>
    <row r="1025" spans="2:18" x14ac:dyDescent="0.25">
      <c r="B1025" s="15" t="s">
        <v>2</v>
      </c>
      <c r="C1025" s="15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6">
        <v>1</v>
      </c>
      <c r="Q1025" s="32">
        <v>19</v>
      </c>
      <c r="R1025" s="50">
        <f t="shared" si="36"/>
        <v>19</v>
      </c>
    </row>
    <row r="1026" spans="2:18" x14ac:dyDescent="0.25">
      <c r="B1026" s="23" t="s">
        <v>65</v>
      </c>
      <c r="C1026" s="15"/>
      <c r="D1026" s="12">
        <v>80</v>
      </c>
      <c r="E1026" s="12">
        <v>3.92</v>
      </c>
      <c r="F1026" s="12">
        <v>7.12</v>
      </c>
      <c r="G1026" s="12">
        <v>7.6</v>
      </c>
      <c r="H1026" s="12">
        <v>110.4</v>
      </c>
      <c r="I1026" s="12">
        <v>1.3</v>
      </c>
      <c r="J1026" s="12">
        <v>11</v>
      </c>
      <c r="K1026" s="12">
        <v>0.2</v>
      </c>
      <c r="L1026" s="12">
        <v>0.7</v>
      </c>
      <c r="M1026" s="12">
        <v>2</v>
      </c>
      <c r="N1026" s="12">
        <v>5.5</v>
      </c>
      <c r="O1026" s="12">
        <v>7.8</v>
      </c>
      <c r="P1026" s="16"/>
      <c r="Q1026" s="32"/>
      <c r="R1026" s="50">
        <f t="shared" si="36"/>
        <v>0</v>
      </c>
    </row>
    <row r="1027" spans="2:18" x14ac:dyDescent="0.25">
      <c r="B1027" s="15" t="s">
        <v>65</v>
      </c>
      <c r="C1027" s="15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6">
        <v>10</v>
      </c>
      <c r="Q1027" s="32">
        <v>185</v>
      </c>
      <c r="R1027" s="50">
        <f t="shared" si="36"/>
        <v>1850</v>
      </c>
    </row>
    <row r="1028" spans="2:18" ht="15.75" x14ac:dyDescent="0.25">
      <c r="B1028" s="10" t="s">
        <v>63</v>
      </c>
      <c r="C1028" s="10">
        <v>30</v>
      </c>
      <c r="D1028" s="56">
        <v>40</v>
      </c>
      <c r="E1028" s="54">
        <v>2.4</v>
      </c>
      <c r="F1028" s="54">
        <v>9.1999999999999993</v>
      </c>
      <c r="G1028" s="54">
        <v>25</v>
      </c>
      <c r="H1028" s="54">
        <v>0.05</v>
      </c>
      <c r="I1028" s="54">
        <v>0</v>
      </c>
      <c r="J1028" s="54">
        <v>0.16</v>
      </c>
      <c r="K1028" s="54">
        <v>0.02</v>
      </c>
      <c r="L1028" s="54">
        <v>8</v>
      </c>
      <c r="M1028" s="54">
        <v>27</v>
      </c>
      <c r="N1028" s="54">
        <v>10</v>
      </c>
      <c r="O1028" s="54">
        <v>0.6</v>
      </c>
      <c r="P1028" s="1"/>
      <c r="Q1028" s="32"/>
      <c r="R1028" s="50">
        <f t="shared" si="36"/>
        <v>0</v>
      </c>
    </row>
    <row r="1029" spans="2:18" ht="15.75" x14ac:dyDescent="0.25">
      <c r="B1029" s="10" t="s">
        <v>6</v>
      </c>
      <c r="C1029" s="10">
        <v>20</v>
      </c>
      <c r="D1029" s="56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5"/>
      <c r="P1029" s="20">
        <v>15</v>
      </c>
      <c r="Q1029" s="32">
        <v>24</v>
      </c>
      <c r="R1029" s="50">
        <f t="shared" si="36"/>
        <v>360</v>
      </c>
    </row>
    <row r="1030" spans="2:18" ht="15.75" x14ac:dyDescent="0.25">
      <c r="B1030" s="10" t="s">
        <v>31</v>
      </c>
      <c r="C1030" s="10">
        <v>10</v>
      </c>
      <c r="D1030" s="56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5"/>
      <c r="P1030" s="20">
        <v>2.2000000000000002</v>
      </c>
      <c r="Q1030" s="32">
        <v>295</v>
      </c>
      <c r="R1030" s="50">
        <f t="shared" si="36"/>
        <v>649</v>
      </c>
    </row>
    <row r="1031" spans="2:18" ht="15.75" x14ac:dyDescent="0.25">
      <c r="B1031" s="10" t="s">
        <v>134</v>
      </c>
      <c r="C1031" s="10"/>
      <c r="D1031" s="57">
        <v>200</v>
      </c>
      <c r="E1031" s="54">
        <v>0.6</v>
      </c>
      <c r="F1031" s="54"/>
      <c r="G1031" s="54">
        <v>15.5</v>
      </c>
      <c r="H1031" s="54"/>
      <c r="I1031" s="54">
        <v>0.04</v>
      </c>
      <c r="J1031" s="54"/>
      <c r="K1031" s="54">
        <v>0.24</v>
      </c>
      <c r="L1031" s="54">
        <v>0.8</v>
      </c>
      <c r="M1031" s="54">
        <v>24</v>
      </c>
      <c r="N1031" s="54">
        <v>16</v>
      </c>
      <c r="O1031" s="54">
        <v>22</v>
      </c>
      <c r="P1031" s="20"/>
      <c r="Q1031" s="32"/>
      <c r="R1031" s="50">
        <f t="shared" si="36"/>
        <v>0</v>
      </c>
    </row>
    <row r="1032" spans="2:18" x14ac:dyDescent="0.25">
      <c r="B1032" s="10" t="s">
        <v>66</v>
      </c>
      <c r="C1032" s="10">
        <v>20</v>
      </c>
      <c r="D1032" s="17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">
        <v>2.2000000000000002</v>
      </c>
      <c r="Q1032" s="32">
        <v>170</v>
      </c>
      <c r="R1032" s="50">
        <f t="shared" si="36"/>
        <v>374.00000000000006</v>
      </c>
    </row>
    <row r="1033" spans="2:18" x14ac:dyDescent="0.25">
      <c r="B1033" s="10" t="s">
        <v>124</v>
      </c>
      <c r="C1033" s="10">
        <v>20</v>
      </c>
      <c r="D1033" s="17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">
        <v>2.2000000000000002</v>
      </c>
      <c r="Q1033" s="32">
        <v>255</v>
      </c>
      <c r="R1033" s="50">
        <f t="shared" si="36"/>
        <v>561</v>
      </c>
    </row>
    <row r="1034" spans="2:18" x14ac:dyDescent="0.25">
      <c r="B1034" s="10" t="s">
        <v>30</v>
      </c>
      <c r="C1034" s="10"/>
      <c r="D1034" s="17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">
        <v>4.4000000000000004</v>
      </c>
      <c r="Q1034" s="32">
        <v>56.8</v>
      </c>
      <c r="R1034" s="50">
        <f t="shared" si="36"/>
        <v>249.92000000000002</v>
      </c>
    </row>
    <row r="1035" spans="2:18" x14ac:dyDescent="0.25">
      <c r="B1035" s="15" t="s">
        <v>8</v>
      </c>
      <c r="C1035" s="15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32">
        <v>5.1150000000000002</v>
      </c>
      <c r="Q1035" s="50">
        <v>222.49</v>
      </c>
      <c r="R1035" s="50">
        <f t="shared" si="36"/>
        <v>1138.0363500000001</v>
      </c>
    </row>
    <row r="1036" spans="2:18" x14ac:dyDescent="0.25">
      <c r="B1036" s="15" t="s">
        <v>86</v>
      </c>
      <c r="C1036" s="15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32">
        <v>3.5779999999999998</v>
      </c>
      <c r="Q1036" s="50">
        <v>305.14999999999998</v>
      </c>
      <c r="R1036" s="50">
        <f t="shared" si="36"/>
        <v>1091.8266999999998</v>
      </c>
    </row>
    <row r="1037" spans="2:18" x14ac:dyDescent="0.25">
      <c r="B1037" s="15" t="s">
        <v>57</v>
      </c>
      <c r="C1037" s="15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32">
        <v>29.280999999999999</v>
      </c>
      <c r="Q1037" s="50">
        <v>210</v>
      </c>
      <c r="R1037" s="50">
        <f t="shared" si="36"/>
        <v>6149.0099999999993</v>
      </c>
    </row>
    <row r="1038" spans="2:18" x14ac:dyDescent="0.25">
      <c r="C1038" s="35"/>
      <c r="D1038" s="29"/>
      <c r="E1038" s="6" t="s">
        <v>27</v>
      </c>
      <c r="F1038" s="35"/>
      <c r="G1038" s="38"/>
      <c r="H1038" s="38"/>
      <c r="I1038" s="38"/>
      <c r="J1038" s="38"/>
      <c r="K1038" s="31"/>
      <c r="L1038" s="31"/>
      <c r="M1038" s="34" t="s">
        <v>28</v>
      </c>
      <c r="N1038" s="34"/>
      <c r="O1038" s="38"/>
      <c r="P1038" s="27"/>
      <c r="Q1038" s="30"/>
      <c r="R1038" s="49">
        <f>SUM(R1018:R1037)</f>
        <v>16725.100049999997</v>
      </c>
    </row>
    <row r="1039" spans="2:18" ht="15.75" x14ac:dyDescent="0.25">
      <c r="E1039" s="39"/>
      <c r="F1039" s="39" t="s">
        <v>69</v>
      </c>
      <c r="M1039" t="s">
        <v>28</v>
      </c>
      <c r="P1039" s="27"/>
      <c r="Q1039" s="27"/>
      <c r="R1039" s="26"/>
    </row>
    <row r="1040" spans="2:18" ht="18.75" x14ac:dyDescent="0.3">
      <c r="E1040" s="39"/>
      <c r="F1040" s="39"/>
      <c r="H1040" s="22" t="s">
        <v>35</v>
      </c>
      <c r="I1040" s="22"/>
      <c r="J1040" s="21"/>
      <c r="K1040" s="21"/>
      <c r="M1040" s="21"/>
      <c r="P1040" s="27"/>
      <c r="Q1040" s="27"/>
      <c r="R1040" s="26"/>
    </row>
    <row r="1041" spans="2:18" ht="18.75" x14ac:dyDescent="0.3">
      <c r="B1041" s="8"/>
      <c r="E1041" s="39"/>
      <c r="F1041" s="39"/>
      <c r="H1041" s="22" t="s">
        <v>46</v>
      </c>
      <c r="I1041" s="22"/>
      <c r="J1041" s="22"/>
      <c r="K1041" s="22"/>
      <c r="L1041" s="21"/>
      <c r="M1041" s="3"/>
      <c r="P1041" s="27"/>
      <c r="Q1041" s="27"/>
      <c r="R1041" s="26"/>
    </row>
    <row r="1042" spans="2:18" ht="18.75" x14ac:dyDescent="0.3">
      <c r="B1042" s="25" t="s">
        <v>132</v>
      </c>
      <c r="C1042" s="8"/>
      <c r="D1042" s="3"/>
      <c r="E1042" s="4" t="s">
        <v>16</v>
      </c>
      <c r="F1042" s="4"/>
      <c r="G1042" s="4"/>
      <c r="N1042" s="3"/>
      <c r="O1042" s="3"/>
      <c r="P1042" s="3"/>
      <c r="Q1042" s="3"/>
      <c r="R1042" s="3"/>
    </row>
    <row r="1043" spans="2:18" x14ac:dyDescent="0.25">
      <c r="B1043" s="7" t="s">
        <v>39</v>
      </c>
      <c r="C1043" s="25"/>
      <c r="D1043" s="5"/>
      <c r="E1043" s="6"/>
      <c r="F1043" s="6"/>
      <c r="G1043" s="6"/>
      <c r="H1043" s="6"/>
      <c r="I1043" s="3"/>
      <c r="J1043" s="3"/>
      <c r="K1043" s="3"/>
      <c r="L1043" s="3"/>
      <c r="M1043" s="3"/>
      <c r="N1043" s="3"/>
      <c r="O1043" s="3"/>
      <c r="P1043" s="3"/>
      <c r="Q1043" s="3"/>
      <c r="R1043" s="3"/>
    </row>
    <row r="1044" spans="2:18" x14ac:dyDescent="0.25">
      <c r="B1044" s="7" t="s">
        <v>90</v>
      </c>
      <c r="C1044" s="7"/>
      <c r="D1044" s="45" t="s">
        <v>38</v>
      </c>
      <c r="E1044" s="45"/>
      <c r="F1044" s="44"/>
      <c r="G1044" s="44" t="s">
        <v>12</v>
      </c>
      <c r="H1044" s="6"/>
      <c r="I1044" s="3"/>
      <c r="J1044" s="3"/>
      <c r="K1044" s="3"/>
      <c r="L1044" s="3"/>
      <c r="M1044" s="3"/>
      <c r="N1044" s="3"/>
      <c r="O1044" s="3"/>
      <c r="P1044" s="3"/>
      <c r="Q1044" s="3"/>
      <c r="R1044" s="3"/>
    </row>
    <row r="1045" spans="2:18" x14ac:dyDescent="0.25">
      <c r="B1045" s="9" t="s">
        <v>17</v>
      </c>
      <c r="C1045" s="7"/>
      <c r="D1045" s="8"/>
      <c r="E1045" s="8"/>
      <c r="F1045" s="6"/>
      <c r="G1045" s="6"/>
      <c r="H1045" s="6"/>
      <c r="I1045" s="3"/>
      <c r="J1045" s="3"/>
      <c r="K1045" s="3"/>
      <c r="L1045" s="3"/>
      <c r="M1045" s="3"/>
      <c r="N1045" s="3"/>
      <c r="O1045" s="3"/>
      <c r="P1045" s="3"/>
      <c r="Q1045" s="3"/>
      <c r="R1045" s="3"/>
    </row>
    <row r="1046" spans="2:18" x14ac:dyDescent="0.25">
      <c r="B1046" s="2"/>
      <c r="C1046" s="9"/>
      <c r="D1046" s="9"/>
      <c r="E1046" s="9"/>
      <c r="F1046" s="3"/>
      <c r="G1046" s="6"/>
      <c r="H1046" s="6"/>
      <c r="I1046" s="3"/>
      <c r="J1046" s="3"/>
      <c r="K1046" s="3"/>
      <c r="L1046" s="3"/>
      <c r="M1046" s="3"/>
      <c r="N1046" s="3"/>
      <c r="O1046" s="3"/>
      <c r="P1046" s="3"/>
      <c r="Q1046">
        <v>150</v>
      </c>
      <c r="R1046" s="3"/>
    </row>
    <row r="1047" spans="2:18" x14ac:dyDescent="0.25">
      <c r="B1047" s="23" t="s">
        <v>44</v>
      </c>
      <c r="C1047" s="51"/>
      <c r="D1047" s="46" t="s">
        <v>18</v>
      </c>
      <c r="E1047" s="41"/>
      <c r="F1047" s="41" t="s">
        <v>19</v>
      </c>
      <c r="G1047" s="41"/>
      <c r="H1047" s="41" t="s">
        <v>20</v>
      </c>
      <c r="I1047" s="41" t="s">
        <v>21</v>
      </c>
      <c r="J1047" s="41"/>
      <c r="K1047" s="41"/>
      <c r="L1047" s="41"/>
      <c r="M1047" s="41" t="s">
        <v>22</v>
      </c>
      <c r="N1047" s="41"/>
      <c r="O1047" s="41"/>
      <c r="P1047" s="42" t="s">
        <v>23</v>
      </c>
      <c r="Q1047" s="43" t="s">
        <v>9</v>
      </c>
      <c r="R1047" s="43" t="s">
        <v>10</v>
      </c>
    </row>
    <row r="1048" spans="2:18" ht="15.75" x14ac:dyDescent="0.25">
      <c r="B1048" s="2"/>
      <c r="C1048" s="24" t="s">
        <v>97</v>
      </c>
      <c r="D1048" s="52" t="s">
        <v>72</v>
      </c>
      <c r="E1048" s="54" t="s">
        <v>94</v>
      </c>
      <c r="F1048" s="54" t="s">
        <v>95</v>
      </c>
      <c r="G1048" s="54" t="s">
        <v>96</v>
      </c>
      <c r="H1048" s="54"/>
      <c r="I1048" s="54" t="s">
        <v>24</v>
      </c>
      <c r="J1048" s="54" t="s">
        <v>98</v>
      </c>
      <c r="K1048" s="54" t="s">
        <v>99</v>
      </c>
      <c r="L1048" s="54" t="s">
        <v>25</v>
      </c>
      <c r="M1048" s="54" t="s">
        <v>26</v>
      </c>
      <c r="N1048" s="54" t="s">
        <v>100</v>
      </c>
      <c r="O1048" s="54" t="s">
        <v>101</v>
      </c>
      <c r="P1048" s="20"/>
      <c r="Q1048" s="16"/>
      <c r="R1048" s="20"/>
    </row>
    <row r="1049" spans="2:18" ht="15.75" x14ac:dyDescent="0.25">
      <c r="B1049" s="23" t="s">
        <v>133</v>
      </c>
      <c r="C1049" s="23"/>
      <c r="D1049" s="12">
        <v>200</v>
      </c>
      <c r="E1049" s="52">
        <v>8.2799999999999994</v>
      </c>
      <c r="F1049" s="53">
        <v>3.24</v>
      </c>
      <c r="G1049" s="53">
        <v>33.479999999999997</v>
      </c>
      <c r="H1049" s="53">
        <v>255.48</v>
      </c>
      <c r="I1049" s="53">
        <v>12.2</v>
      </c>
      <c r="J1049" s="53">
        <v>0</v>
      </c>
      <c r="K1049" s="53">
        <v>0.18</v>
      </c>
      <c r="L1049" s="53">
        <v>1.8</v>
      </c>
      <c r="M1049" s="53">
        <v>17.100000000000001</v>
      </c>
      <c r="N1049" s="53">
        <v>30.6</v>
      </c>
      <c r="O1049" s="53">
        <v>21.6</v>
      </c>
      <c r="P1049" s="20"/>
      <c r="Q1049" s="20"/>
      <c r="R1049" s="20">
        <f>P1049*Q1049</f>
        <v>0</v>
      </c>
    </row>
    <row r="1050" spans="2:18" x14ac:dyDescent="0.25">
      <c r="B1050" s="15" t="s">
        <v>43</v>
      </c>
      <c r="C1050" s="15">
        <v>50</v>
      </c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6">
        <v>8.1</v>
      </c>
      <c r="Q1050" s="32">
        <v>250</v>
      </c>
      <c r="R1050" s="50">
        <f>Q1050*P1050</f>
        <v>2025</v>
      </c>
    </row>
    <row r="1051" spans="2:18" x14ac:dyDescent="0.25">
      <c r="B1051" s="15" t="s">
        <v>47</v>
      </c>
      <c r="C1051" s="15">
        <v>54</v>
      </c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6">
        <v>8.1</v>
      </c>
      <c r="Q1051" s="32">
        <v>66.37</v>
      </c>
      <c r="R1051" s="50">
        <f t="shared" ref="R1051:R1069" si="37">Q1051*P1051</f>
        <v>537.59699999999998</v>
      </c>
    </row>
    <row r="1052" spans="2:18" x14ac:dyDescent="0.25">
      <c r="B1052" s="15" t="s">
        <v>0</v>
      </c>
      <c r="C1052" s="15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6"/>
      <c r="Q1052" s="32">
        <v>54</v>
      </c>
      <c r="R1052" s="50">
        <f t="shared" si="37"/>
        <v>0</v>
      </c>
    </row>
    <row r="1053" spans="2:18" x14ac:dyDescent="0.25">
      <c r="B1053" s="15" t="s">
        <v>13</v>
      </c>
      <c r="C1053" s="15">
        <v>10</v>
      </c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6">
        <v>0.96</v>
      </c>
      <c r="Q1053" s="32">
        <v>85</v>
      </c>
      <c r="R1053" s="50">
        <f t="shared" si="37"/>
        <v>81.599999999999994</v>
      </c>
    </row>
    <row r="1054" spans="2:18" x14ac:dyDescent="0.25">
      <c r="B1054" s="15" t="s">
        <v>5</v>
      </c>
      <c r="C1054" s="15">
        <v>10</v>
      </c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6">
        <v>1.5</v>
      </c>
      <c r="Q1054" s="32">
        <v>33</v>
      </c>
      <c r="R1054" s="50">
        <f t="shared" si="37"/>
        <v>49.5</v>
      </c>
    </row>
    <row r="1055" spans="2:18" x14ac:dyDescent="0.25">
      <c r="B1055" s="15" t="s">
        <v>33</v>
      </c>
      <c r="C1055" s="15">
        <v>3</v>
      </c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6">
        <v>1</v>
      </c>
      <c r="Q1055" s="32">
        <v>109</v>
      </c>
      <c r="R1055" s="50">
        <f t="shared" si="37"/>
        <v>109</v>
      </c>
    </row>
    <row r="1056" spans="2:18" x14ac:dyDescent="0.25">
      <c r="B1056" s="15" t="s">
        <v>3</v>
      </c>
      <c r="C1056" s="15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6">
        <v>1</v>
      </c>
      <c r="Q1056" s="32">
        <v>32.5</v>
      </c>
      <c r="R1056" s="50">
        <f t="shared" si="37"/>
        <v>32.5</v>
      </c>
    </row>
    <row r="1057" spans="2:18" x14ac:dyDescent="0.25">
      <c r="B1057" s="15" t="s">
        <v>2</v>
      </c>
      <c r="C1057" s="15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6"/>
      <c r="Q1057" s="32">
        <v>19</v>
      </c>
      <c r="R1057" s="50">
        <f t="shared" si="37"/>
        <v>0</v>
      </c>
    </row>
    <row r="1058" spans="2:18" x14ac:dyDescent="0.25">
      <c r="B1058" s="15" t="s">
        <v>37</v>
      </c>
      <c r="C1058" s="1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6">
        <v>1</v>
      </c>
      <c r="Q1058" s="32">
        <v>142</v>
      </c>
      <c r="R1058" s="50">
        <f t="shared" si="37"/>
        <v>142</v>
      </c>
    </row>
    <row r="1059" spans="2:18" x14ac:dyDescent="0.25">
      <c r="B1059" s="23" t="s">
        <v>135</v>
      </c>
      <c r="C1059" s="15"/>
      <c r="D1059" s="12">
        <v>80</v>
      </c>
      <c r="E1059" s="12">
        <v>3.92</v>
      </c>
      <c r="F1059" s="12">
        <v>7.12</v>
      </c>
      <c r="G1059" s="12">
        <v>7.6</v>
      </c>
      <c r="H1059" s="12">
        <v>110.4</v>
      </c>
      <c r="I1059" s="12">
        <v>1.3</v>
      </c>
      <c r="J1059" s="12">
        <v>11</v>
      </c>
      <c r="K1059" s="12">
        <v>0.2</v>
      </c>
      <c r="L1059" s="12">
        <v>0.7</v>
      </c>
      <c r="M1059" s="12">
        <v>2</v>
      </c>
      <c r="N1059" s="12">
        <v>5.5</v>
      </c>
      <c r="O1059" s="12">
        <v>7.8</v>
      </c>
      <c r="P1059" s="16"/>
      <c r="Q1059" s="32"/>
      <c r="R1059" s="50">
        <f t="shared" si="37"/>
        <v>0</v>
      </c>
    </row>
    <row r="1060" spans="2:18" x14ac:dyDescent="0.25">
      <c r="B1060" s="15" t="s">
        <v>135</v>
      </c>
      <c r="C1060" s="15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6">
        <v>10</v>
      </c>
      <c r="Q1060" s="32">
        <v>180</v>
      </c>
      <c r="R1060" s="50">
        <f t="shared" si="37"/>
        <v>1800</v>
      </c>
    </row>
    <row r="1061" spans="2:18" ht="15.75" x14ac:dyDescent="0.25">
      <c r="B1061" s="10" t="s">
        <v>63</v>
      </c>
      <c r="C1061" s="10">
        <v>30</v>
      </c>
      <c r="D1061" s="56">
        <v>40</v>
      </c>
      <c r="E1061" s="54">
        <v>2.4</v>
      </c>
      <c r="F1061" s="54">
        <v>9.1999999999999993</v>
      </c>
      <c r="G1061" s="54">
        <v>25</v>
      </c>
      <c r="H1061" s="54">
        <v>0.05</v>
      </c>
      <c r="I1061" s="54">
        <v>0</v>
      </c>
      <c r="J1061" s="54">
        <v>0.16</v>
      </c>
      <c r="K1061" s="54">
        <v>0.02</v>
      </c>
      <c r="L1061" s="54">
        <v>8</v>
      </c>
      <c r="M1061" s="54">
        <v>27</v>
      </c>
      <c r="N1061" s="54">
        <v>10</v>
      </c>
      <c r="O1061" s="54">
        <v>0.6</v>
      </c>
      <c r="P1061" s="1"/>
      <c r="Q1061" s="32"/>
      <c r="R1061" s="50">
        <f t="shared" si="37"/>
        <v>0</v>
      </c>
    </row>
    <row r="1062" spans="2:18" ht="15.75" x14ac:dyDescent="0.25">
      <c r="B1062" s="10" t="s">
        <v>6</v>
      </c>
      <c r="C1062" s="10">
        <v>20</v>
      </c>
      <c r="D1062" s="56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5"/>
      <c r="P1062" s="20">
        <v>12</v>
      </c>
      <c r="Q1062" s="32">
        <v>24</v>
      </c>
      <c r="R1062" s="50">
        <f t="shared" si="37"/>
        <v>288</v>
      </c>
    </row>
    <row r="1063" spans="2:18" ht="15.75" x14ac:dyDescent="0.25">
      <c r="B1063" s="10" t="s">
        <v>31</v>
      </c>
      <c r="C1063" s="10">
        <v>10</v>
      </c>
      <c r="D1063" s="56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5"/>
      <c r="P1063" s="20">
        <v>1.5</v>
      </c>
      <c r="Q1063" s="32">
        <v>295</v>
      </c>
      <c r="R1063" s="50">
        <f t="shared" si="37"/>
        <v>442.5</v>
      </c>
    </row>
    <row r="1064" spans="2:18" ht="15.75" x14ac:dyDescent="0.25">
      <c r="B1064" s="10" t="s">
        <v>29</v>
      </c>
      <c r="C1064" s="10"/>
      <c r="D1064" s="56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5"/>
      <c r="P1064" s="20">
        <v>3</v>
      </c>
      <c r="Q1064" s="32">
        <v>88.79</v>
      </c>
      <c r="R1064" s="50">
        <f t="shared" si="37"/>
        <v>266.37</v>
      </c>
    </row>
    <row r="1065" spans="2:18" ht="15.75" x14ac:dyDescent="0.25">
      <c r="B1065" s="10" t="s">
        <v>134</v>
      </c>
      <c r="C1065" s="10"/>
      <c r="D1065" s="57">
        <v>200</v>
      </c>
      <c r="E1065" s="54">
        <v>0.6</v>
      </c>
      <c r="F1065" s="54"/>
      <c r="G1065" s="54">
        <v>15.5</v>
      </c>
      <c r="H1065" s="54"/>
      <c r="I1065" s="54">
        <v>0.04</v>
      </c>
      <c r="J1065" s="54"/>
      <c r="K1065" s="54">
        <v>0.24</v>
      </c>
      <c r="L1065" s="54">
        <v>0.8</v>
      </c>
      <c r="M1065" s="54">
        <v>24</v>
      </c>
      <c r="N1065" s="54">
        <v>16</v>
      </c>
      <c r="O1065" s="54">
        <v>22</v>
      </c>
      <c r="P1065" s="20"/>
      <c r="Q1065" s="32"/>
      <c r="R1065" s="50">
        <f t="shared" si="37"/>
        <v>0</v>
      </c>
    </row>
    <row r="1066" spans="2:18" x14ac:dyDescent="0.25">
      <c r="B1066" s="10" t="s">
        <v>66</v>
      </c>
      <c r="C1066" s="10">
        <v>20</v>
      </c>
      <c r="D1066" s="17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">
        <v>1.5</v>
      </c>
      <c r="Q1066" s="32">
        <v>170</v>
      </c>
      <c r="R1066" s="50">
        <f t="shared" si="37"/>
        <v>255</v>
      </c>
    </row>
    <row r="1067" spans="2:18" x14ac:dyDescent="0.25">
      <c r="B1067" s="10" t="s">
        <v>124</v>
      </c>
      <c r="C1067" s="10">
        <v>20</v>
      </c>
      <c r="D1067" s="17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">
        <v>1.5</v>
      </c>
      <c r="Q1067" s="32">
        <v>255</v>
      </c>
      <c r="R1067" s="50">
        <f t="shared" si="37"/>
        <v>382.5</v>
      </c>
    </row>
    <row r="1068" spans="2:18" x14ac:dyDescent="0.25">
      <c r="B1068" s="10" t="s">
        <v>30</v>
      </c>
      <c r="C1068" s="10"/>
      <c r="D1068" s="17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">
        <v>3</v>
      </c>
      <c r="Q1068" s="32">
        <v>56.8</v>
      </c>
      <c r="R1068" s="50">
        <f t="shared" si="37"/>
        <v>170.39999999999998</v>
      </c>
    </row>
    <row r="1069" spans="2:18" x14ac:dyDescent="0.25">
      <c r="B1069" s="15" t="s">
        <v>86</v>
      </c>
      <c r="C1069" s="15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32">
        <v>1</v>
      </c>
      <c r="Q1069" s="50">
        <v>168</v>
      </c>
      <c r="R1069" s="50">
        <f t="shared" si="37"/>
        <v>168</v>
      </c>
    </row>
    <row r="1070" spans="2:18" x14ac:dyDescent="0.25">
      <c r="C1070" s="35"/>
      <c r="D1070" s="29"/>
      <c r="E1070" s="6" t="s">
        <v>27</v>
      </c>
      <c r="F1070" s="35"/>
      <c r="G1070" s="38"/>
      <c r="H1070" s="38"/>
      <c r="I1070" s="38"/>
      <c r="J1070" s="38"/>
      <c r="K1070" s="31"/>
      <c r="L1070" s="31"/>
      <c r="M1070" s="34" t="s">
        <v>28</v>
      </c>
      <c r="N1070" s="34"/>
      <c r="O1070" s="38"/>
      <c r="P1070" s="27"/>
      <c r="Q1070" s="30"/>
      <c r="R1070" s="49">
        <f>SUM(R1050:R1069)</f>
        <v>6749.9669999999996</v>
      </c>
    </row>
    <row r="1071" spans="2:18" ht="15.75" x14ac:dyDescent="0.25">
      <c r="E1071" s="39"/>
      <c r="F1071" s="39" t="s">
        <v>69</v>
      </c>
      <c r="M1071" t="s">
        <v>28</v>
      </c>
      <c r="P1071" s="27"/>
      <c r="Q1071" s="27"/>
      <c r="R1071" s="26"/>
    </row>
    <row r="1072" spans="2:18" ht="18.75" x14ac:dyDescent="0.3">
      <c r="E1072" s="39"/>
      <c r="F1072" s="39"/>
      <c r="H1072" s="22" t="s">
        <v>35</v>
      </c>
      <c r="I1072" s="22"/>
      <c r="J1072" s="21"/>
      <c r="K1072" s="21"/>
      <c r="M1072" s="21"/>
      <c r="P1072" s="27"/>
      <c r="Q1072" s="27"/>
      <c r="R1072" s="26"/>
    </row>
    <row r="1073" spans="2:18" ht="18.75" x14ac:dyDescent="0.3">
      <c r="B1073" s="8"/>
      <c r="E1073" s="39"/>
      <c r="F1073" s="39"/>
      <c r="H1073" s="22" t="s">
        <v>46</v>
      </c>
      <c r="I1073" s="22"/>
      <c r="J1073" s="22"/>
      <c r="K1073" s="22"/>
      <c r="L1073" s="21"/>
      <c r="M1073" s="3"/>
      <c r="P1073" s="27"/>
      <c r="Q1073" s="27"/>
      <c r="R1073" s="26"/>
    </row>
    <row r="1074" spans="2:18" ht="18.75" x14ac:dyDescent="0.3">
      <c r="B1074" s="25" t="s">
        <v>132</v>
      </c>
      <c r="C1074" s="8"/>
      <c r="D1074" s="3"/>
      <c r="E1074" s="4" t="s">
        <v>16</v>
      </c>
      <c r="F1074" s="4"/>
      <c r="G1074" s="4"/>
      <c r="N1074" s="3"/>
      <c r="O1074" s="3"/>
      <c r="P1074" s="3"/>
      <c r="Q1074" s="3"/>
      <c r="R1074" s="3"/>
    </row>
    <row r="1075" spans="2:18" x14ac:dyDescent="0.25">
      <c r="B1075" s="7" t="s">
        <v>39</v>
      </c>
      <c r="C1075" s="25"/>
      <c r="D1075" s="5"/>
      <c r="E1075" s="6"/>
      <c r="F1075" s="6"/>
      <c r="G1075" s="6"/>
      <c r="H1075" s="6"/>
      <c r="I1075" s="3"/>
      <c r="J1075" s="3"/>
      <c r="K1075" s="3"/>
      <c r="L1075" s="3"/>
      <c r="M1075" s="3"/>
      <c r="N1075" s="3"/>
      <c r="O1075" s="3"/>
      <c r="P1075" s="3"/>
      <c r="Q1075" s="3"/>
      <c r="R1075" s="3"/>
    </row>
    <row r="1076" spans="2:18" x14ac:dyDescent="0.25">
      <c r="B1076" s="7" t="s">
        <v>90</v>
      </c>
      <c r="C1076" s="7"/>
      <c r="D1076" s="45" t="s">
        <v>38</v>
      </c>
      <c r="E1076" s="45"/>
      <c r="F1076" s="44"/>
      <c r="G1076" s="44" t="s">
        <v>12</v>
      </c>
      <c r="H1076" s="6"/>
      <c r="I1076" s="3"/>
      <c r="J1076" s="3"/>
      <c r="K1076" s="3"/>
      <c r="L1076" s="3"/>
      <c r="M1076" s="3"/>
      <c r="N1076" s="3"/>
      <c r="O1076" s="3"/>
      <c r="P1076" s="3"/>
      <c r="Q1076" s="3"/>
      <c r="R1076" s="3"/>
    </row>
    <row r="1077" spans="2:18" x14ac:dyDescent="0.25">
      <c r="B1077" s="9" t="s">
        <v>17</v>
      </c>
      <c r="C1077" s="7"/>
      <c r="D1077" s="8"/>
      <c r="E1077" s="8"/>
      <c r="F1077" s="6"/>
      <c r="G1077" s="6"/>
      <c r="H1077" s="6"/>
      <c r="I1077" s="3"/>
      <c r="J1077" s="3"/>
      <c r="K1077" s="3"/>
      <c r="L1077" s="3"/>
      <c r="M1077" s="3"/>
      <c r="N1077" s="3"/>
      <c r="O1077" s="3"/>
      <c r="P1077" s="3"/>
      <c r="Q1077" s="3"/>
      <c r="R1077" s="3"/>
    </row>
    <row r="1078" spans="2:18" x14ac:dyDescent="0.25">
      <c r="B1078" s="2"/>
      <c r="C1078" s="9"/>
      <c r="D1078" s="9"/>
      <c r="E1078" s="9"/>
      <c r="F1078" s="3"/>
      <c r="G1078" s="6"/>
      <c r="H1078" s="6"/>
      <c r="I1078" s="3"/>
      <c r="J1078" s="3"/>
      <c r="K1078" s="3"/>
      <c r="L1078" s="3"/>
      <c r="M1078" s="3"/>
      <c r="N1078" s="3"/>
      <c r="O1078" s="3"/>
      <c r="P1078" s="3"/>
      <c r="Q1078">
        <v>150</v>
      </c>
      <c r="R1078" s="3"/>
    </row>
    <row r="1079" spans="2:18" x14ac:dyDescent="0.25">
      <c r="B1079" s="23" t="s">
        <v>44</v>
      </c>
      <c r="C1079" s="51"/>
      <c r="D1079" s="46" t="s">
        <v>18</v>
      </c>
      <c r="E1079" s="41"/>
      <c r="F1079" s="41" t="s">
        <v>19</v>
      </c>
      <c r="G1079" s="41"/>
      <c r="H1079" s="41" t="s">
        <v>20</v>
      </c>
      <c r="I1079" s="41" t="s">
        <v>21</v>
      </c>
      <c r="J1079" s="41"/>
      <c r="K1079" s="41"/>
      <c r="L1079" s="41"/>
      <c r="M1079" s="41" t="s">
        <v>22</v>
      </c>
      <c r="N1079" s="41"/>
      <c r="O1079" s="41"/>
      <c r="P1079" s="42" t="s">
        <v>23</v>
      </c>
      <c r="Q1079" s="43" t="s">
        <v>9</v>
      </c>
      <c r="R1079" s="43" t="s">
        <v>10</v>
      </c>
    </row>
    <row r="1080" spans="2:18" ht="15.75" x14ac:dyDescent="0.25">
      <c r="B1080" s="2"/>
      <c r="C1080" s="24" t="s">
        <v>97</v>
      </c>
      <c r="D1080" s="52" t="s">
        <v>72</v>
      </c>
      <c r="E1080" s="54" t="s">
        <v>94</v>
      </c>
      <c r="F1080" s="54" t="s">
        <v>95</v>
      </c>
      <c r="G1080" s="54" t="s">
        <v>96</v>
      </c>
      <c r="H1080" s="54"/>
      <c r="I1080" s="54" t="s">
        <v>24</v>
      </c>
      <c r="J1080" s="54" t="s">
        <v>98</v>
      </c>
      <c r="K1080" s="54" t="s">
        <v>99</v>
      </c>
      <c r="L1080" s="54" t="s">
        <v>25</v>
      </c>
      <c r="M1080" s="54" t="s">
        <v>26</v>
      </c>
      <c r="N1080" s="54" t="s">
        <v>100</v>
      </c>
      <c r="O1080" s="54" t="s">
        <v>101</v>
      </c>
      <c r="P1080" s="20"/>
      <c r="Q1080" s="16"/>
      <c r="R1080" s="20"/>
    </row>
    <row r="1081" spans="2:18" ht="15.75" x14ac:dyDescent="0.25">
      <c r="B1081" s="23" t="s">
        <v>133</v>
      </c>
      <c r="C1081" s="23"/>
      <c r="D1081" s="12">
        <v>200</v>
      </c>
      <c r="E1081" s="52">
        <v>8.2799999999999994</v>
      </c>
      <c r="F1081" s="53">
        <v>3.24</v>
      </c>
      <c r="G1081" s="53">
        <v>33.479999999999997</v>
      </c>
      <c r="H1081" s="53">
        <v>255.48</v>
      </c>
      <c r="I1081" s="53">
        <v>12.2</v>
      </c>
      <c r="J1081" s="53">
        <v>0</v>
      </c>
      <c r="K1081" s="53">
        <v>0.18</v>
      </c>
      <c r="L1081" s="53">
        <v>1.8</v>
      </c>
      <c r="M1081" s="53">
        <v>17.100000000000001</v>
      </c>
      <c r="N1081" s="53">
        <v>30.6</v>
      </c>
      <c r="O1081" s="53">
        <v>21.6</v>
      </c>
      <c r="P1081" s="20"/>
      <c r="Q1081" s="20"/>
      <c r="R1081" s="20">
        <f>P1081*Q1081</f>
        <v>0</v>
      </c>
    </row>
    <row r="1082" spans="2:18" x14ac:dyDescent="0.25">
      <c r="B1082" s="15" t="s">
        <v>43</v>
      </c>
      <c r="C1082" s="15">
        <v>50</v>
      </c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6">
        <v>2</v>
      </c>
      <c r="Q1082" s="32">
        <v>250</v>
      </c>
      <c r="R1082" s="50">
        <f>Q1082*P1082</f>
        <v>500</v>
      </c>
    </row>
    <row r="1083" spans="2:18" x14ac:dyDescent="0.25">
      <c r="B1083" s="15" t="s">
        <v>47</v>
      </c>
      <c r="C1083" s="15">
        <v>54</v>
      </c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6">
        <v>3</v>
      </c>
      <c r="Q1083" s="32">
        <v>66.37</v>
      </c>
      <c r="R1083" s="50">
        <f t="shared" ref="R1083:R1091" si="38">Q1083*P1083</f>
        <v>199.11</v>
      </c>
    </row>
    <row r="1084" spans="2:18" x14ac:dyDescent="0.25">
      <c r="B1084" s="15" t="s">
        <v>5</v>
      </c>
      <c r="C1084" s="15">
        <v>10</v>
      </c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6">
        <v>0.2</v>
      </c>
      <c r="Q1084" s="32">
        <v>33</v>
      </c>
      <c r="R1084" s="50">
        <f t="shared" si="38"/>
        <v>6.6000000000000005</v>
      </c>
    </row>
    <row r="1085" spans="2:18" x14ac:dyDescent="0.25">
      <c r="B1085" s="15" t="s">
        <v>33</v>
      </c>
      <c r="C1085" s="15">
        <v>3</v>
      </c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6">
        <v>0.3</v>
      </c>
      <c r="Q1085" s="32">
        <v>109</v>
      </c>
      <c r="R1085" s="50">
        <f t="shared" si="38"/>
        <v>32.699999999999996</v>
      </c>
    </row>
    <row r="1086" spans="2:18" x14ac:dyDescent="0.25">
      <c r="B1086" s="15" t="s">
        <v>3</v>
      </c>
      <c r="C1086" s="15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6">
        <v>0.3</v>
      </c>
      <c r="Q1086" s="32">
        <v>31.8</v>
      </c>
      <c r="R1086" s="50">
        <f t="shared" si="38"/>
        <v>9.5399999999999991</v>
      </c>
    </row>
    <row r="1087" spans="2:18" ht="15.75" x14ac:dyDescent="0.25">
      <c r="B1087" s="10" t="s">
        <v>6</v>
      </c>
      <c r="C1087" s="10">
        <v>30</v>
      </c>
      <c r="D1087" s="56">
        <v>40</v>
      </c>
      <c r="E1087" s="54">
        <v>2.4</v>
      </c>
      <c r="F1087" s="54">
        <v>9.1999999999999993</v>
      </c>
      <c r="G1087" s="54">
        <v>25</v>
      </c>
      <c r="H1087" s="54">
        <v>0.05</v>
      </c>
      <c r="I1087" s="54">
        <v>0</v>
      </c>
      <c r="J1087" s="54">
        <v>0.16</v>
      </c>
      <c r="K1087" s="54">
        <v>0.02</v>
      </c>
      <c r="L1087" s="54">
        <v>8</v>
      </c>
      <c r="M1087" s="54">
        <v>27</v>
      </c>
      <c r="N1087" s="54">
        <v>10</v>
      </c>
      <c r="O1087" s="54">
        <v>0.6</v>
      </c>
      <c r="P1087" s="1"/>
      <c r="Q1087" s="32"/>
      <c r="R1087" s="50">
        <f t="shared" si="38"/>
        <v>0</v>
      </c>
    </row>
    <row r="1088" spans="2:18" ht="15.75" x14ac:dyDescent="0.25">
      <c r="B1088" s="10" t="s">
        <v>6</v>
      </c>
      <c r="C1088" s="10">
        <v>20</v>
      </c>
      <c r="D1088" s="56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5"/>
      <c r="P1088" s="20">
        <v>3</v>
      </c>
      <c r="Q1088" s="32">
        <v>24</v>
      </c>
      <c r="R1088" s="50">
        <f t="shared" si="38"/>
        <v>72</v>
      </c>
    </row>
    <row r="1089" spans="2:18" ht="15.75" x14ac:dyDescent="0.25">
      <c r="B1089" s="10" t="s">
        <v>54</v>
      </c>
      <c r="C1089" s="10"/>
      <c r="D1089" s="57">
        <v>200</v>
      </c>
      <c r="E1089" s="54">
        <v>0.6</v>
      </c>
      <c r="F1089" s="54"/>
      <c r="G1089" s="54">
        <v>15.5</v>
      </c>
      <c r="H1089" s="54"/>
      <c r="I1089" s="54">
        <v>0.04</v>
      </c>
      <c r="J1089" s="54"/>
      <c r="K1089" s="54">
        <v>0.24</v>
      </c>
      <c r="L1089" s="54">
        <v>0.8</v>
      </c>
      <c r="M1089" s="54">
        <v>24</v>
      </c>
      <c r="N1089" s="54">
        <v>16</v>
      </c>
      <c r="O1089" s="54">
        <v>22</v>
      </c>
      <c r="P1089" s="20"/>
      <c r="Q1089" s="32"/>
      <c r="R1089" s="50">
        <f t="shared" si="38"/>
        <v>0</v>
      </c>
    </row>
    <row r="1090" spans="2:18" x14ac:dyDescent="0.25">
      <c r="B1090" s="10" t="s">
        <v>4</v>
      </c>
      <c r="C1090" s="10">
        <v>20</v>
      </c>
      <c r="D1090" s="17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">
        <v>1</v>
      </c>
      <c r="Q1090" s="32">
        <v>66.650000000000006</v>
      </c>
      <c r="R1090" s="50">
        <f t="shared" si="38"/>
        <v>66.650000000000006</v>
      </c>
    </row>
    <row r="1091" spans="2:18" x14ac:dyDescent="0.25">
      <c r="B1091" s="10" t="s">
        <v>45</v>
      </c>
      <c r="C1091" s="10">
        <v>20</v>
      </c>
      <c r="D1091" s="17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"/>
      <c r="Q1091" s="32">
        <v>255</v>
      </c>
      <c r="R1091" s="50">
        <f t="shared" si="38"/>
        <v>0</v>
      </c>
    </row>
    <row r="1092" spans="2:18" x14ac:dyDescent="0.25">
      <c r="C1092" s="35"/>
      <c r="D1092" s="29"/>
      <c r="E1092" s="6" t="s">
        <v>27</v>
      </c>
      <c r="F1092" s="35"/>
      <c r="G1092" s="38"/>
      <c r="H1092" s="38"/>
      <c r="I1092" s="38"/>
      <c r="J1092" s="38"/>
      <c r="K1092" s="31"/>
      <c r="L1092" s="31"/>
      <c r="M1092" s="34" t="s">
        <v>28</v>
      </c>
      <c r="N1092" s="34"/>
      <c r="O1092" s="38"/>
      <c r="P1092" s="27"/>
      <c r="Q1092" s="30"/>
      <c r="R1092" s="49">
        <f>SUM(R1082:R1091)</f>
        <v>886.6</v>
      </c>
    </row>
    <row r="1093" spans="2:18" ht="15.75" x14ac:dyDescent="0.25">
      <c r="E1093" s="39"/>
      <c r="F1093" s="39" t="s">
        <v>69</v>
      </c>
      <c r="M1093" t="s">
        <v>28</v>
      </c>
      <c r="P1093" s="27"/>
      <c r="Q1093" s="27"/>
      <c r="R1093" s="26"/>
    </row>
    <row r="1094" spans="2:18" ht="18.75" x14ac:dyDescent="0.3">
      <c r="E1094" s="39"/>
      <c r="F1094" s="39"/>
      <c r="H1094" s="22" t="s">
        <v>35</v>
      </c>
      <c r="I1094" s="22"/>
      <c r="J1094" s="21"/>
      <c r="K1094" s="21"/>
      <c r="M1094" s="21"/>
      <c r="P1094" s="27"/>
      <c r="Q1094" s="27"/>
      <c r="R1094" s="26"/>
    </row>
    <row r="1095" spans="2:18" ht="18.75" x14ac:dyDescent="0.3">
      <c r="B1095" s="8"/>
      <c r="E1095" s="39"/>
      <c r="F1095" s="39"/>
      <c r="H1095" s="22" t="s">
        <v>46</v>
      </c>
      <c r="I1095" s="22"/>
      <c r="J1095" s="22"/>
      <c r="K1095" s="22"/>
      <c r="L1095" s="21"/>
      <c r="M1095" s="3"/>
      <c r="P1095" s="27"/>
      <c r="Q1095" s="27"/>
      <c r="R1095" s="26"/>
    </row>
    <row r="1096" spans="2:18" ht="18.75" x14ac:dyDescent="0.3">
      <c r="B1096" s="25" t="s">
        <v>136</v>
      </c>
      <c r="C1096" s="8"/>
      <c r="D1096" s="3"/>
      <c r="E1096" s="4" t="s">
        <v>16</v>
      </c>
      <c r="F1096" s="4"/>
      <c r="G1096" s="4"/>
      <c r="N1096" s="3"/>
      <c r="O1096" s="3"/>
      <c r="P1096" s="3"/>
      <c r="Q1096" s="3"/>
      <c r="R1096" s="3"/>
    </row>
    <row r="1097" spans="2:18" x14ac:dyDescent="0.25">
      <c r="B1097" s="7" t="s">
        <v>39</v>
      </c>
      <c r="C1097" s="25"/>
      <c r="D1097" s="5"/>
      <c r="E1097" s="6"/>
      <c r="F1097" s="6"/>
      <c r="G1097" s="6"/>
      <c r="H1097" s="6"/>
      <c r="I1097" s="3"/>
      <c r="J1097" s="3"/>
      <c r="K1097" s="3"/>
      <c r="L1097" s="3"/>
      <c r="M1097" s="3"/>
      <c r="N1097" s="3"/>
      <c r="O1097" s="3"/>
      <c r="P1097" s="3"/>
      <c r="Q1097" s="3"/>
      <c r="R1097" s="3"/>
    </row>
    <row r="1098" spans="2:18" x14ac:dyDescent="0.25">
      <c r="B1098" s="7" t="s">
        <v>90</v>
      </c>
      <c r="C1098" s="7"/>
      <c r="D1098" s="45" t="s">
        <v>38</v>
      </c>
      <c r="E1098" s="45"/>
      <c r="F1098" s="44"/>
      <c r="G1098" s="44" t="s">
        <v>85</v>
      </c>
      <c r="H1098" s="6"/>
      <c r="I1098" s="3"/>
      <c r="J1098" s="3"/>
      <c r="K1098" s="3"/>
      <c r="L1098" s="3"/>
      <c r="M1098" s="3"/>
      <c r="N1098" s="3"/>
      <c r="O1098" s="3"/>
      <c r="P1098" s="3"/>
      <c r="Q1098" s="3"/>
      <c r="R1098" s="3"/>
    </row>
    <row r="1099" spans="2:18" x14ac:dyDescent="0.25">
      <c r="B1099" s="9" t="s">
        <v>17</v>
      </c>
      <c r="C1099" s="7"/>
      <c r="D1099" s="8"/>
      <c r="E1099" s="8"/>
      <c r="F1099" s="6"/>
      <c r="G1099" s="6"/>
      <c r="H1099" s="6"/>
      <c r="I1099" s="3"/>
      <c r="J1099" s="3"/>
      <c r="K1099" s="3"/>
      <c r="L1099" s="3"/>
      <c r="M1099" s="3"/>
      <c r="N1099" s="3"/>
      <c r="O1099" s="3"/>
      <c r="P1099" s="3"/>
      <c r="Q1099" s="3"/>
      <c r="R1099" s="3"/>
    </row>
    <row r="1100" spans="2:18" x14ac:dyDescent="0.25">
      <c r="B1100" s="2"/>
      <c r="C1100" s="9"/>
      <c r="D1100" s="9"/>
      <c r="E1100" s="9"/>
      <c r="F1100" s="3"/>
      <c r="G1100" s="6"/>
      <c r="H1100" s="6"/>
      <c r="I1100" s="3"/>
      <c r="J1100" s="3"/>
      <c r="K1100" s="3"/>
      <c r="L1100" s="3"/>
      <c r="M1100" s="3"/>
      <c r="N1100" s="3"/>
      <c r="O1100" s="3"/>
      <c r="P1100" s="3"/>
      <c r="Q1100">
        <v>220</v>
      </c>
      <c r="R1100" s="3"/>
    </row>
    <row r="1101" spans="2:18" x14ac:dyDescent="0.25">
      <c r="B1101" s="23" t="s">
        <v>44</v>
      </c>
      <c r="C1101" s="51"/>
      <c r="D1101" s="46" t="s">
        <v>18</v>
      </c>
      <c r="E1101" s="41"/>
      <c r="F1101" s="41" t="s">
        <v>19</v>
      </c>
      <c r="G1101" s="41"/>
      <c r="H1101" s="41" t="s">
        <v>20</v>
      </c>
      <c r="I1101" s="41" t="s">
        <v>21</v>
      </c>
      <c r="J1101" s="41"/>
      <c r="K1101" s="41"/>
      <c r="L1101" s="41"/>
      <c r="M1101" s="41" t="s">
        <v>22</v>
      </c>
      <c r="N1101" s="41"/>
      <c r="O1101" s="41"/>
      <c r="P1101" s="42" t="s">
        <v>23</v>
      </c>
      <c r="Q1101" s="43" t="s">
        <v>9</v>
      </c>
      <c r="R1101" s="43" t="s">
        <v>10</v>
      </c>
    </row>
    <row r="1102" spans="2:18" ht="15.75" x14ac:dyDescent="0.25">
      <c r="B1102" s="2"/>
      <c r="C1102" s="24" t="s">
        <v>97</v>
      </c>
      <c r="D1102" s="52" t="s">
        <v>72</v>
      </c>
      <c r="E1102" s="54" t="s">
        <v>94</v>
      </c>
      <c r="F1102" s="54" t="s">
        <v>95</v>
      </c>
      <c r="G1102" s="54" t="s">
        <v>96</v>
      </c>
      <c r="H1102" s="54"/>
      <c r="I1102" s="54" t="s">
        <v>24</v>
      </c>
      <c r="J1102" s="54" t="s">
        <v>98</v>
      </c>
      <c r="K1102" s="54" t="s">
        <v>99</v>
      </c>
      <c r="L1102" s="54" t="s">
        <v>25</v>
      </c>
      <c r="M1102" s="54" t="s">
        <v>26</v>
      </c>
      <c r="N1102" s="54" t="s">
        <v>100</v>
      </c>
      <c r="O1102" s="54" t="s">
        <v>101</v>
      </c>
      <c r="P1102" s="20"/>
      <c r="Q1102" s="16"/>
      <c r="R1102" s="20"/>
    </row>
    <row r="1103" spans="2:18" ht="15.75" x14ac:dyDescent="0.25">
      <c r="B1103" s="23" t="s">
        <v>82</v>
      </c>
      <c r="C1103" s="23"/>
      <c r="D1103" s="12">
        <v>200</v>
      </c>
      <c r="E1103" s="52">
        <v>8.2799999999999994</v>
      </c>
      <c r="F1103" s="53">
        <v>3.24</v>
      </c>
      <c r="G1103" s="53">
        <v>33.479999999999997</v>
      </c>
      <c r="H1103" s="53">
        <v>255.48</v>
      </c>
      <c r="I1103" s="53">
        <v>12.2</v>
      </c>
      <c r="J1103" s="53">
        <v>0</v>
      </c>
      <c r="K1103" s="53">
        <v>0.18</v>
      </c>
      <c r="L1103" s="53">
        <v>1.8</v>
      </c>
      <c r="M1103" s="53">
        <v>17.100000000000001</v>
      </c>
      <c r="N1103" s="53">
        <v>30.6</v>
      </c>
      <c r="O1103" s="53">
        <v>21.6</v>
      </c>
      <c r="P1103" s="20"/>
      <c r="Q1103" s="20"/>
      <c r="R1103" s="20">
        <f>P1103*Q1103</f>
        <v>0</v>
      </c>
    </row>
    <row r="1104" spans="2:18" x14ac:dyDescent="0.25">
      <c r="B1104" s="15" t="s">
        <v>43</v>
      </c>
      <c r="C1104" s="15">
        <v>50</v>
      </c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6">
        <v>11</v>
      </c>
      <c r="Q1104" s="32">
        <v>250</v>
      </c>
      <c r="R1104" s="50">
        <f t="shared" ref="R1104:R1124" si="39">Q1104*P1104</f>
        <v>2750</v>
      </c>
    </row>
    <row r="1105" spans="2:18" x14ac:dyDescent="0.25">
      <c r="B1105" s="15" t="s">
        <v>15</v>
      </c>
      <c r="C1105" s="15">
        <v>54</v>
      </c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6">
        <v>17</v>
      </c>
      <c r="Q1105" s="32">
        <v>23</v>
      </c>
      <c r="R1105" s="50">
        <f t="shared" si="39"/>
        <v>391</v>
      </c>
    </row>
    <row r="1106" spans="2:18" x14ac:dyDescent="0.25">
      <c r="B1106" s="15" t="s">
        <v>0</v>
      </c>
      <c r="C1106" s="15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6">
        <v>1</v>
      </c>
      <c r="Q1106" s="32">
        <v>54</v>
      </c>
      <c r="R1106" s="50">
        <f t="shared" si="39"/>
        <v>54</v>
      </c>
    </row>
    <row r="1107" spans="2:18" x14ac:dyDescent="0.25">
      <c r="B1107" s="15" t="s">
        <v>13</v>
      </c>
      <c r="C1107" s="15">
        <v>10</v>
      </c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6">
        <v>2.2000000000000002</v>
      </c>
      <c r="Q1107" s="32">
        <v>85</v>
      </c>
      <c r="R1107" s="50">
        <f t="shared" si="39"/>
        <v>187.00000000000003</v>
      </c>
    </row>
    <row r="1108" spans="2:18" x14ac:dyDescent="0.25">
      <c r="B1108" s="15" t="s">
        <v>5</v>
      </c>
      <c r="C1108" s="15">
        <v>10</v>
      </c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6">
        <v>2.6</v>
      </c>
      <c r="Q1108" s="32">
        <v>33</v>
      </c>
      <c r="R1108" s="50">
        <f t="shared" si="39"/>
        <v>85.8</v>
      </c>
    </row>
    <row r="1109" spans="2:18" x14ac:dyDescent="0.25">
      <c r="B1109" s="15" t="s">
        <v>58</v>
      </c>
      <c r="C1109" s="15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6">
        <v>1.6</v>
      </c>
      <c r="Q1109" s="32">
        <v>50</v>
      </c>
      <c r="R1109" s="50">
        <f t="shared" si="39"/>
        <v>80</v>
      </c>
    </row>
    <row r="1110" spans="2:18" x14ac:dyDescent="0.25">
      <c r="B1110" s="15" t="s">
        <v>33</v>
      </c>
      <c r="C1110" s="15">
        <v>3</v>
      </c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6">
        <v>0.6</v>
      </c>
      <c r="Q1110" s="32">
        <v>109</v>
      </c>
      <c r="R1110" s="50">
        <f t="shared" si="39"/>
        <v>65.399999999999991</v>
      </c>
    </row>
    <row r="1111" spans="2:18" x14ac:dyDescent="0.25">
      <c r="B1111" s="15" t="s">
        <v>14</v>
      </c>
      <c r="C1111" s="15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6">
        <v>15</v>
      </c>
      <c r="Q1111" s="32">
        <v>39</v>
      </c>
      <c r="R1111" s="50">
        <f t="shared" si="39"/>
        <v>585</v>
      </c>
    </row>
    <row r="1112" spans="2:18" x14ac:dyDescent="0.25">
      <c r="B1112" s="15" t="s">
        <v>55</v>
      </c>
      <c r="C1112" s="15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6">
        <v>7</v>
      </c>
      <c r="Q1112" s="32">
        <v>45</v>
      </c>
      <c r="R1112" s="50">
        <f t="shared" si="39"/>
        <v>315</v>
      </c>
    </row>
    <row r="1113" spans="2:18" x14ac:dyDescent="0.25">
      <c r="B1113" s="15" t="s">
        <v>37</v>
      </c>
      <c r="C1113" s="15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6">
        <v>1</v>
      </c>
      <c r="Q1113" s="32">
        <v>142</v>
      </c>
      <c r="R1113" s="50">
        <f t="shared" si="39"/>
        <v>142</v>
      </c>
    </row>
    <row r="1114" spans="2:18" x14ac:dyDescent="0.25">
      <c r="B1114" s="23" t="s">
        <v>137</v>
      </c>
      <c r="C1114" s="15"/>
      <c r="D1114" s="12">
        <v>80</v>
      </c>
      <c r="E1114" s="12">
        <v>3.92</v>
      </c>
      <c r="F1114" s="12">
        <v>7.12</v>
      </c>
      <c r="G1114" s="12">
        <v>7.6</v>
      </c>
      <c r="H1114" s="12">
        <v>110.4</v>
      </c>
      <c r="I1114" s="12">
        <v>1.3</v>
      </c>
      <c r="J1114" s="12">
        <v>11</v>
      </c>
      <c r="K1114" s="12">
        <v>0.2</v>
      </c>
      <c r="L1114" s="12">
        <v>0.7</v>
      </c>
      <c r="M1114" s="12">
        <v>2</v>
      </c>
      <c r="N1114" s="12">
        <v>5.5</v>
      </c>
      <c r="O1114" s="12">
        <v>7.8</v>
      </c>
      <c r="P1114" s="16"/>
      <c r="Q1114" s="32"/>
      <c r="R1114" s="50">
        <f t="shared" si="39"/>
        <v>0</v>
      </c>
    </row>
    <row r="1115" spans="2:18" x14ac:dyDescent="0.25">
      <c r="B1115" s="15" t="s">
        <v>15</v>
      </c>
      <c r="C1115" s="15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6">
        <v>5</v>
      </c>
      <c r="Q1115" s="32">
        <v>23</v>
      </c>
      <c r="R1115" s="50">
        <f t="shared" si="39"/>
        <v>115</v>
      </c>
    </row>
    <row r="1116" spans="2:18" x14ac:dyDescent="0.25">
      <c r="B1116" s="15" t="s">
        <v>13</v>
      </c>
      <c r="C1116" s="15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6">
        <v>1.9</v>
      </c>
      <c r="Q1116" s="32">
        <v>85</v>
      </c>
      <c r="R1116" s="50">
        <f t="shared" si="39"/>
        <v>161.5</v>
      </c>
    </row>
    <row r="1117" spans="2:18" x14ac:dyDescent="0.25">
      <c r="B1117" s="15" t="s">
        <v>5</v>
      </c>
      <c r="C1117" s="1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6">
        <v>1.9</v>
      </c>
      <c r="Q1117" s="32">
        <v>33</v>
      </c>
      <c r="R1117" s="50">
        <f t="shared" si="39"/>
        <v>62.699999999999996</v>
      </c>
    </row>
    <row r="1118" spans="2:18" x14ac:dyDescent="0.25">
      <c r="B1118" s="15" t="s">
        <v>33</v>
      </c>
      <c r="C1118" s="15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6">
        <v>0.4</v>
      </c>
      <c r="Q1118" s="32">
        <v>109</v>
      </c>
      <c r="R1118" s="50">
        <f t="shared" si="39"/>
        <v>43.6</v>
      </c>
    </row>
    <row r="1119" spans="2:18" ht="15.75" x14ac:dyDescent="0.25">
      <c r="B1119" s="10" t="s">
        <v>56</v>
      </c>
      <c r="C1119" s="10">
        <v>30</v>
      </c>
      <c r="D1119" s="56">
        <v>40</v>
      </c>
      <c r="E1119" s="54">
        <v>2.4</v>
      </c>
      <c r="F1119" s="54">
        <v>9.1999999999999993</v>
      </c>
      <c r="G1119" s="54">
        <v>25</v>
      </c>
      <c r="H1119" s="54">
        <v>0.05</v>
      </c>
      <c r="I1119" s="54">
        <v>0</v>
      </c>
      <c r="J1119" s="54">
        <v>0.16</v>
      </c>
      <c r="K1119" s="54">
        <v>0.02</v>
      </c>
      <c r="L1119" s="54">
        <v>8</v>
      </c>
      <c r="M1119" s="54">
        <v>27</v>
      </c>
      <c r="N1119" s="54">
        <v>10</v>
      </c>
      <c r="O1119" s="54">
        <v>0.6</v>
      </c>
      <c r="P1119" s="1"/>
      <c r="Q1119" s="32"/>
      <c r="R1119" s="50">
        <f t="shared" si="39"/>
        <v>0</v>
      </c>
    </row>
    <row r="1120" spans="2:18" ht="15.75" x14ac:dyDescent="0.25">
      <c r="B1120" s="10" t="s">
        <v>6</v>
      </c>
      <c r="C1120" s="10">
        <v>20</v>
      </c>
      <c r="D1120" s="56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5"/>
      <c r="P1120" s="20">
        <v>15</v>
      </c>
      <c r="Q1120" s="32">
        <v>24</v>
      </c>
      <c r="R1120" s="50">
        <f t="shared" si="39"/>
        <v>360</v>
      </c>
    </row>
    <row r="1121" spans="2:18" ht="15.75" x14ac:dyDescent="0.25">
      <c r="B1121" s="10" t="s">
        <v>48</v>
      </c>
      <c r="C1121" s="10"/>
      <c r="D1121" s="57">
        <v>200</v>
      </c>
      <c r="E1121" s="54">
        <v>0.6</v>
      </c>
      <c r="F1121" s="54"/>
      <c r="G1121" s="54">
        <v>15.5</v>
      </c>
      <c r="H1121" s="54"/>
      <c r="I1121" s="54">
        <v>0.04</v>
      </c>
      <c r="J1121" s="54"/>
      <c r="K1121" s="54">
        <v>0.24</v>
      </c>
      <c r="L1121" s="54">
        <v>0.8</v>
      </c>
      <c r="M1121" s="54">
        <v>24</v>
      </c>
      <c r="N1121" s="54">
        <v>16</v>
      </c>
      <c r="O1121" s="54">
        <v>22</v>
      </c>
      <c r="P1121" s="20"/>
      <c r="Q1121" s="32"/>
      <c r="R1121" s="50">
        <f t="shared" si="39"/>
        <v>0</v>
      </c>
    </row>
    <row r="1122" spans="2:18" x14ac:dyDescent="0.25">
      <c r="B1122" s="10" t="s">
        <v>45</v>
      </c>
      <c r="C1122" s="10">
        <v>20</v>
      </c>
      <c r="D1122" s="17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">
        <v>0.7</v>
      </c>
      <c r="Q1122" s="32">
        <v>117</v>
      </c>
      <c r="R1122" s="50">
        <f t="shared" si="39"/>
        <v>81.899999999999991</v>
      </c>
    </row>
    <row r="1123" spans="2:18" x14ac:dyDescent="0.25">
      <c r="B1123" s="10" t="s">
        <v>30</v>
      </c>
      <c r="C1123" s="10"/>
      <c r="D1123" s="17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">
        <v>3.3</v>
      </c>
      <c r="Q1123" s="32">
        <v>56.8</v>
      </c>
      <c r="R1123" s="50">
        <f t="shared" si="39"/>
        <v>187.43999999999997</v>
      </c>
    </row>
    <row r="1124" spans="2:18" x14ac:dyDescent="0.25">
      <c r="B1124" s="15" t="s">
        <v>74</v>
      </c>
      <c r="C1124" s="15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32">
        <v>49.92</v>
      </c>
      <c r="Q1124" s="50">
        <v>217</v>
      </c>
      <c r="R1124" s="50">
        <f t="shared" si="39"/>
        <v>10832.640000000001</v>
      </c>
    </row>
    <row r="1125" spans="2:18" x14ac:dyDescent="0.25">
      <c r="C1125" s="35"/>
      <c r="D1125" s="29"/>
      <c r="E1125" s="6" t="s">
        <v>27</v>
      </c>
      <c r="F1125" s="35"/>
      <c r="G1125" s="38"/>
      <c r="H1125" s="38"/>
      <c r="I1125" s="38"/>
      <c r="J1125" s="38"/>
      <c r="K1125" s="31"/>
      <c r="L1125" s="31"/>
      <c r="M1125" s="34" t="s">
        <v>28</v>
      </c>
      <c r="N1125" s="34"/>
      <c r="O1125" s="38"/>
      <c r="P1125" s="27"/>
      <c r="Q1125" s="30"/>
      <c r="R1125" s="49">
        <f>SUM(R1104:R1124)</f>
        <v>16499.980000000003</v>
      </c>
    </row>
    <row r="1126" spans="2:18" ht="15.75" x14ac:dyDescent="0.25">
      <c r="E1126" s="39"/>
      <c r="F1126" s="39" t="s">
        <v>69</v>
      </c>
      <c r="M1126" t="s">
        <v>28</v>
      </c>
      <c r="P1126" s="27"/>
      <c r="Q1126" s="27"/>
      <c r="R1126" s="26"/>
    </row>
    <row r="1127" spans="2:18" ht="18.75" x14ac:dyDescent="0.3">
      <c r="E1127" s="39"/>
      <c r="F1127" s="39"/>
      <c r="H1127" s="22" t="s">
        <v>35</v>
      </c>
      <c r="I1127" s="22"/>
      <c r="J1127" s="21"/>
      <c r="K1127" s="21"/>
      <c r="M1127" s="21"/>
      <c r="P1127" s="27"/>
      <c r="Q1127" s="27"/>
      <c r="R1127" s="26"/>
    </row>
    <row r="1128" spans="2:18" ht="18.75" x14ac:dyDescent="0.3">
      <c r="B1128" s="8"/>
      <c r="E1128" s="39"/>
      <c r="F1128" s="39"/>
      <c r="H1128" s="22" t="s">
        <v>46</v>
      </c>
      <c r="I1128" s="22"/>
      <c r="J1128" s="22"/>
      <c r="K1128" s="22"/>
      <c r="L1128" s="21"/>
      <c r="M1128" s="3"/>
      <c r="P1128" s="27"/>
      <c r="Q1128" s="27"/>
      <c r="R1128" s="26"/>
    </row>
    <row r="1129" spans="2:18" ht="18.75" x14ac:dyDescent="0.3">
      <c r="B1129" s="25" t="s">
        <v>136</v>
      </c>
      <c r="C1129" s="8"/>
      <c r="D1129" s="3"/>
      <c r="E1129" s="4" t="s">
        <v>16</v>
      </c>
      <c r="F1129" s="4"/>
      <c r="G1129" s="4"/>
      <c r="N1129" s="3"/>
      <c r="O1129" s="3"/>
      <c r="P1129" s="3"/>
      <c r="Q1129" s="3"/>
      <c r="R1129" s="3"/>
    </row>
    <row r="1130" spans="2:18" x14ac:dyDescent="0.25">
      <c r="B1130" s="7" t="s">
        <v>39</v>
      </c>
      <c r="C1130" s="25"/>
      <c r="D1130" s="5"/>
      <c r="E1130" s="6"/>
      <c r="F1130" s="6"/>
      <c r="G1130" s="6"/>
      <c r="H1130" s="6"/>
      <c r="I1130" s="3"/>
      <c r="J1130" s="3"/>
      <c r="K1130" s="3"/>
      <c r="L1130" s="3"/>
      <c r="M1130" s="3"/>
      <c r="N1130" s="3"/>
      <c r="O1130" s="3"/>
      <c r="P1130" s="3"/>
      <c r="Q1130" s="3"/>
      <c r="R1130" s="3"/>
    </row>
    <row r="1131" spans="2:18" x14ac:dyDescent="0.25">
      <c r="B1131" s="7" t="s">
        <v>90</v>
      </c>
      <c r="C1131" s="7"/>
      <c r="D1131" s="45" t="s">
        <v>38</v>
      </c>
      <c r="E1131" s="45"/>
      <c r="F1131" s="44"/>
      <c r="G1131" s="44" t="s">
        <v>12</v>
      </c>
      <c r="H1131" s="6"/>
      <c r="I1131" s="3"/>
      <c r="J1131" s="3"/>
      <c r="K1131" s="3"/>
      <c r="L1131" s="3"/>
      <c r="M1131" s="3"/>
      <c r="N1131" s="3"/>
      <c r="O1131" s="3"/>
      <c r="P1131" s="3"/>
      <c r="Q1131" s="3"/>
      <c r="R1131" s="3"/>
    </row>
    <row r="1132" spans="2:18" x14ac:dyDescent="0.25">
      <c r="B1132" s="9" t="s">
        <v>17</v>
      </c>
      <c r="C1132" s="7"/>
      <c r="D1132" s="8"/>
      <c r="E1132" s="8"/>
      <c r="F1132" s="6"/>
      <c r="G1132" s="6"/>
      <c r="H1132" s="6"/>
      <c r="I1132" s="3"/>
      <c r="J1132" s="3"/>
      <c r="K1132" s="3"/>
      <c r="L1132" s="3"/>
      <c r="M1132" s="3"/>
      <c r="N1132" s="3"/>
      <c r="O1132" s="3"/>
      <c r="P1132" s="3"/>
      <c r="Q1132" s="3"/>
      <c r="R1132" s="3"/>
    </row>
    <row r="1133" spans="2:18" x14ac:dyDescent="0.25">
      <c r="B1133" s="2"/>
      <c r="C1133" s="9"/>
      <c r="D1133" s="9"/>
      <c r="E1133" s="9"/>
      <c r="F1133" s="3"/>
      <c r="G1133" s="6"/>
      <c r="H1133" s="6"/>
      <c r="I1133" s="3"/>
      <c r="J1133" s="3"/>
      <c r="K1133" s="3"/>
      <c r="L1133" s="3"/>
      <c r="M1133" s="3"/>
      <c r="N1133" s="3"/>
      <c r="O1133" s="3"/>
      <c r="P1133" s="3"/>
      <c r="Q1133">
        <v>151</v>
      </c>
      <c r="R1133" s="3"/>
    </row>
    <row r="1134" spans="2:18" x14ac:dyDescent="0.25">
      <c r="B1134" s="23" t="s">
        <v>44</v>
      </c>
      <c r="C1134" s="51"/>
      <c r="D1134" s="46" t="s">
        <v>18</v>
      </c>
      <c r="E1134" s="41"/>
      <c r="F1134" s="41" t="s">
        <v>19</v>
      </c>
      <c r="G1134" s="41"/>
      <c r="H1134" s="41" t="s">
        <v>20</v>
      </c>
      <c r="I1134" s="41" t="s">
        <v>21</v>
      </c>
      <c r="J1134" s="41"/>
      <c r="K1134" s="41"/>
      <c r="L1134" s="41"/>
      <c r="M1134" s="41" t="s">
        <v>22</v>
      </c>
      <c r="N1134" s="41"/>
      <c r="O1134" s="41"/>
      <c r="P1134" s="42" t="s">
        <v>23</v>
      </c>
      <c r="Q1134" s="43" t="s">
        <v>9</v>
      </c>
      <c r="R1134" s="43" t="s">
        <v>10</v>
      </c>
    </row>
    <row r="1135" spans="2:18" ht="15.75" x14ac:dyDescent="0.25">
      <c r="B1135" s="2"/>
      <c r="C1135" s="24" t="s">
        <v>97</v>
      </c>
      <c r="D1135" s="52" t="s">
        <v>72</v>
      </c>
      <c r="E1135" s="54" t="s">
        <v>94</v>
      </c>
      <c r="F1135" s="54" t="s">
        <v>95</v>
      </c>
      <c r="G1135" s="54" t="s">
        <v>96</v>
      </c>
      <c r="H1135" s="54"/>
      <c r="I1135" s="54" t="s">
        <v>24</v>
      </c>
      <c r="J1135" s="54" t="s">
        <v>98</v>
      </c>
      <c r="K1135" s="54" t="s">
        <v>99</v>
      </c>
      <c r="L1135" s="54" t="s">
        <v>25</v>
      </c>
      <c r="M1135" s="54" t="s">
        <v>26</v>
      </c>
      <c r="N1135" s="54" t="s">
        <v>100</v>
      </c>
      <c r="O1135" s="54" t="s">
        <v>101</v>
      </c>
      <c r="P1135" s="20"/>
      <c r="Q1135" s="16"/>
      <c r="R1135" s="20"/>
    </row>
    <row r="1136" spans="2:18" ht="15.75" x14ac:dyDescent="0.25">
      <c r="B1136" s="23" t="s">
        <v>82</v>
      </c>
      <c r="C1136" s="23"/>
      <c r="D1136" s="12">
        <v>200</v>
      </c>
      <c r="E1136" s="52">
        <v>8.2799999999999994</v>
      </c>
      <c r="F1136" s="53">
        <v>3.24</v>
      </c>
      <c r="G1136" s="53">
        <v>33.479999999999997</v>
      </c>
      <c r="H1136" s="53">
        <v>255.48</v>
      </c>
      <c r="I1136" s="53">
        <v>12.2</v>
      </c>
      <c r="J1136" s="53">
        <v>0</v>
      </c>
      <c r="K1136" s="53">
        <v>0.18</v>
      </c>
      <c r="L1136" s="53">
        <v>1.8</v>
      </c>
      <c r="M1136" s="53">
        <v>17.100000000000001</v>
      </c>
      <c r="N1136" s="53">
        <v>30.6</v>
      </c>
      <c r="O1136" s="53">
        <v>21.6</v>
      </c>
      <c r="P1136" s="20"/>
      <c r="Q1136" s="20"/>
      <c r="R1136" s="20">
        <f>P1136*Q1136</f>
        <v>0</v>
      </c>
    </row>
    <row r="1137" spans="2:18" x14ac:dyDescent="0.25">
      <c r="B1137" s="15" t="s">
        <v>43</v>
      </c>
      <c r="C1137" s="15">
        <v>50</v>
      </c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6">
        <v>6</v>
      </c>
      <c r="Q1137" s="32">
        <v>250</v>
      </c>
      <c r="R1137" s="50">
        <f t="shared" ref="R1137:R1156" si="40">Q1137*P1137</f>
        <v>1500</v>
      </c>
    </row>
    <row r="1138" spans="2:18" x14ac:dyDescent="0.25">
      <c r="B1138" s="15" t="s">
        <v>15</v>
      </c>
      <c r="C1138" s="15">
        <v>54</v>
      </c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6">
        <v>11</v>
      </c>
      <c r="Q1138" s="32">
        <v>23</v>
      </c>
      <c r="R1138" s="50">
        <f t="shared" si="40"/>
        <v>253</v>
      </c>
    </row>
    <row r="1139" spans="2:18" x14ac:dyDescent="0.25">
      <c r="B1139" s="15" t="s">
        <v>0</v>
      </c>
      <c r="C1139" s="15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6">
        <v>1</v>
      </c>
      <c r="Q1139" s="32">
        <v>54</v>
      </c>
      <c r="R1139" s="50">
        <f t="shared" si="40"/>
        <v>54</v>
      </c>
    </row>
    <row r="1140" spans="2:18" x14ac:dyDescent="0.25">
      <c r="B1140" s="15" t="s">
        <v>5</v>
      </c>
      <c r="C1140" s="15">
        <v>10</v>
      </c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6">
        <v>1.1599999999999999</v>
      </c>
      <c r="Q1140" s="32">
        <v>33</v>
      </c>
      <c r="R1140" s="50">
        <f t="shared" si="40"/>
        <v>38.279999999999994</v>
      </c>
    </row>
    <row r="1141" spans="2:18" x14ac:dyDescent="0.25">
      <c r="B1141" s="15" t="s">
        <v>58</v>
      </c>
      <c r="C1141" s="15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6">
        <v>1</v>
      </c>
      <c r="Q1141" s="32">
        <v>50</v>
      </c>
      <c r="R1141" s="50">
        <f t="shared" si="40"/>
        <v>50</v>
      </c>
    </row>
    <row r="1142" spans="2:18" x14ac:dyDescent="0.25">
      <c r="B1142" s="15" t="s">
        <v>33</v>
      </c>
      <c r="C1142" s="15">
        <v>3</v>
      </c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6">
        <v>0.5</v>
      </c>
      <c r="Q1142" s="32">
        <v>109</v>
      </c>
      <c r="R1142" s="50">
        <f t="shared" si="40"/>
        <v>54.5</v>
      </c>
    </row>
    <row r="1143" spans="2:18" x14ac:dyDescent="0.25">
      <c r="B1143" s="15" t="s">
        <v>14</v>
      </c>
      <c r="C1143" s="15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6">
        <v>12</v>
      </c>
      <c r="Q1143" s="32">
        <v>39</v>
      </c>
      <c r="R1143" s="50">
        <f t="shared" si="40"/>
        <v>468</v>
      </c>
    </row>
    <row r="1144" spans="2:18" x14ac:dyDescent="0.25">
      <c r="B1144" s="15" t="s">
        <v>55</v>
      </c>
      <c r="C1144" s="15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6">
        <v>4</v>
      </c>
      <c r="Q1144" s="32">
        <v>45</v>
      </c>
      <c r="R1144" s="50">
        <f t="shared" si="40"/>
        <v>180</v>
      </c>
    </row>
    <row r="1145" spans="2:18" x14ac:dyDescent="0.25">
      <c r="B1145" s="23" t="s">
        <v>137</v>
      </c>
      <c r="C1145" s="15"/>
      <c r="D1145" s="12">
        <v>80</v>
      </c>
      <c r="E1145" s="12">
        <v>3.92</v>
      </c>
      <c r="F1145" s="12">
        <v>7.12</v>
      </c>
      <c r="G1145" s="12">
        <v>7.6</v>
      </c>
      <c r="H1145" s="12">
        <v>110.4</v>
      </c>
      <c r="I1145" s="12">
        <v>1.3</v>
      </c>
      <c r="J1145" s="12">
        <v>11</v>
      </c>
      <c r="K1145" s="12">
        <v>0.2</v>
      </c>
      <c r="L1145" s="12">
        <v>0.7</v>
      </c>
      <c r="M1145" s="12">
        <v>2</v>
      </c>
      <c r="N1145" s="12">
        <v>5.5</v>
      </c>
      <c r="O1145" s="12">
        <v>7.8</v>
      </c>
      <c r="P1145" s="16"/>
      <c r="Q1145" s="32"/>
      <c r="R1145" s="50">
        <f t="shared" si="40"/>
        <v>0</v>
      </c>
    </row>
    <row r="1146" spans="2:18" x14ac:dyDescent="0.25">
      <c r="B1146" s="15" t="s">
        <v>15</v>
      </c>
      <c r="C1146" s="15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6">
        <v>3.6</v>
      </c>
      <c r="Q1146" s="32">
        <v>23</v>
      </c>
      <c r="R1146" s="50">
        <f t="shared" si="40"/>
        <v>82.8</v>
      </c>
    </row>
    <row r="1147" spans="2:18" x14ac:dyDescent="0.25">
      <c r="B1147" s="15" t="s">
        <v>13</v>
      </c>
      <c r="C1147" s="15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6"/>
      <c r="Q1147" s="32">
        <v>85</v>
      </c>
      <c r="R1147" s="50">
        <f t="shared" si="40"/>
        <v>0</v>
      </c>
    </row>
    <row r="1148" spans="2:18" x14ac:dyDescent="0.25">
      <c r="B1148" s="15" t="s">
        <v>5</v>
      </c>
      <c r="C1148" s="15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6">
        <v>1</v>
      </c>
      <c r="Q1148" s="32">
        <v>33</v>
      </c>
      <c r="R1148" s="50">
        <f t="shared" si="40"/>
        <v>33</v>
      </c>
    </row>
    <row r="1149" spans="2:18" x14ac:dyDescent="0.25">
      <c r="B1149" s="15" t="s">
        <v>33</v>
      </c>
      <c r="C1149" s="15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6">
        <v>0.2</v>
      </c>
      <c r="Q1149" s="32">
        <v>109</v>
      </c>
      <c r="R1149" s="50">
        <f t="shared" si="40"/>
        <v>21.8</v>
      </c>
    </row>
    <row r="1150" spans="2:18" ht="15.75" x14ac:dyDescent="0.25">
      <c r="B1150" s="10" t="s">
        <v>56</v>
      </c>
      <c r="C1150" s="10">
        <v>30</v>
      </c>
      <c r="D1150" s="56">
        <v>40</v>
      </c>
      <c r="E1150" s="54">
        <v>2.4</v>
      </c>
      <c r="F1150" s="54">
        <v>9.1999999999999993</v>
      </c>
      <c r="G1150" s="54">
        <v>25</v>
      </c>
      <c r="H1150" s="54">
        <v>0.05</v>
      </c>
      <c r="I1150" s="54">
        <v>0</v>
      </c>
      <c r="J1150" s="54">
        <v>0.16</v>
      </c>
      <c r="K1150" s="54">
        <v>0.02</v>
      </c>
      <c r="L1150" s="54">
        <v>8</v>
      </c>
      <c r="M1150" s="54">
        <v>27</v>
      </c>
      <c r="N1150" s="54">
        <v>10</v>
      </c>
      <c r="O1150" s="54">
        <v>0.6</v>
      </c>
      <c r="P1150" s="1"/>
      <c r="Q1150" s="32"/>
      <c r="R1150" s="50">
        <f t="shared" si="40"/>
        <v>0</v>
      </c>
    </row>
    <row r="1151" spans="2:18" ht="15.75" x14ac:dyDescent="0.25">
      <c r="B1151" s="10" t="s">
        <v>6</v>
      </c>
      <c r="C1151" s="10">
        <v>20</v>
      </c>
      <c r="D1151" s="56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5"/>
      <c r="P1151" s="20">
        <v>12</v>
      </c>
      <c r="Q1151" s="32">
        <v>24</v>
      </c>
      <c r="R1151" s="50">
        <f t="shared" si="40"/>
        <v>288</v>
      </c>
    </row>
    <row r="1152" spans="2:18" ht="15.75" x14ac:dyDescent="0.25">
      <c r="B1152" s="10" t="s">
        <v>48</v>
      </c>
      <c r="C1152" s="10"/>
      <c r="D1152" s="57">
        <v>200</v>
      </c>
      <c r="E1152" s="54">
        <v>0.6</v>
      </c>
      <c r="F1152" s="54"/>
      <c r="G1152" s="54">
        <v>15.5</v>
      </c>
      <c r="H1152" s="54"/>
      <c r="I1152" s="54">
        <v>0.04</v>
      </c>
      <c r="J1152" s="54"/>
      <c r="K1152" s="54">
        <v>0.24</v>
      </c>
      <c r="L1152" s="54">
        <v>0.8</v>
      </c>
      <c r="M1152" s="54">
        <v>24</v>
      </c>
      <c r="N1152" s="54">
        <v>16</v>
      </c>
      <c r="O1152" s="54">
        <v>22</v>
      </c>
      <c r="P1152" s="20"/>
      <c r="Q1152" s="32"/>
      <c r="R1152" s="50">
        <f t="shared" si="40"/>
        <v>0</v>
      </c>
    </row>
    <row r="1153" spans="2:18" x14ac:dyDescent="0.25">
      <c r="B1153" s="10" t="s">
        <v>45</v>
      </c>
      <c r="C1153" s="10">
        <v>20</v>
      </c>
      <c r="D1153" s="17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">
        <v>0.3</v>
      </c>
      <c r="Q1153" s="32">
        <v>117</v>
      </c>
      <c r="R1153" s="50">
        <f t="shared" si="40"/>
        <v>35.1</v>
      </c>
    </row>
    <row r="1154" spans="2:18" x14ac:dyDescent="0.25">
      <c r="B1154" s="10" t="s">
        <v>30</v>
      </c>
      <c r="C1154" s="10"/>
      <c r="D1154" s="17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6">
        <v>1.1000000000000001</v>
      </c>
      <c r="Q1154" s="32">
        <v>56.8</v>
      </c>
      <c r="R1154" s="50">
        <f t="shared" si="40"/>
        <v>62.480000000000004</v>
      </c>
    </row>
    <row r="1155" spans="2:18" x14ac:dyDescent="0.25">
      <c r="B1155" s="10" t="s">
        <v>138</v>
      </c>
      <c r="C1155" s="10"/>
      <c r="D1155" s="17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6">
        <v>1.1000000000000001</v>
      </c>
      <c r="Q1155" s="32">
        <v>52.75</v>
      </c>
      <c r="R1155" s="50">
        <f t="shared" si="40"/>
        <v>58.025000000000006</v>
      </c>
    </row>
    <row r="1156" spans="2:18" x14ac:dyDescent="0.25">
      <c r="B1156" s="15" t="s">
        <v>74</v>
      </c>
      <c r="C1156" s="15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32">
        <v>16.664000000000001</v>
      </c>
      <c r="Q1156" s="50">
        <v>217</v>
      </c>
      <c r="R1156" s="50">
        <f t="shared" si="40"/>
        <v>3616.0880000000002</v>
      </c>
    </row>
    <row r="1157" spans="2:18" x14ac:dyDescent="0.25">
      <c r="C1157" s="35"/>
      <c r="D1157" s="29"/>
      <c r="E1157" s="6" t="s">
        <v>27</v>
      </c>
      <c r="F1157" s="35"/>
      <c r="G1157" s="38"/>
      <c r="H1157" s="38"/>
      <c r="I1157" s="38"/>
      <c r="J1157" s="38"/>
      <c r="K1157" s="31"/>
      <c r="L1157" s="31"/>
      <c r="M1157" s="34" t="s">
        <v>28</v>
      </c>
      <c r="N1157" s="34"/>
      <c r="O1157" s="38"/>
      <c r="P1157" s="27"/>
      <c r="Q1157" s="30"/>
      <c r="R1157" s="49">
        <f>SUM(R1137:R1156)</f>
        <v>6795.0730000000003</v>
      </c>
    </row>
    <row r="1158" spans="2:18" ht="15.75" x14ac:dyDescent="0.25">
      <c r="E1158" s="39"/>
      <c r="F1158" s="39" t="s">
        <v>69</v>
      </c>
      <c r="M1158" t="s">
        <v>28</v>
      </c>
      <c r="P1158" s="27"/>
      <c r="Q1158" s="27"/>
      <c r="R1158" s="26"/>
    </row>
    <row r="1159" spans="2:18" ht="18.75" x14ac:dyDescent="0.3">
      <c r="E1159" s="39"/>
      <c r="F1159" s="39"/>
      <c r="H1159" s="22" t="s">
        <v>35</v>
      </c>
      <c r="I1159" s="22"/>
      <c r="J1159" s="21"/>
      <c r="K1159" s="21"/>
      <c r="M1159" s="21"/>
      <c r="P1159" s="27"/>
      <c r="Q1159" s="27"/>
      <c r="R1159" s="33"/>
    </row>
    <row r="1160" spans="2:18" ht="18.75" x14ac:dyDescent="0.3">
      <c r="B1160" s="8"/>
      <c r="E1160" s="39"/>
      <c r="F1160" s="39"/>
      <c r="H1160" s="22" t="s">
        <v>46</v>
      </c>
      <c r="I1160" s="22"/>
      <c r="J1160" s="22"/>
      <c r="K1160" s="22"/>
      <c r="L1160" s="21"/>
      <c r="M1160" s="3"/>
      <c r="P1160" s="27"/>
      <c r="Q1160" s="27"/>
      <c r="R1160" s="26"/>
    </row>
    <row r="1161" spans="2:18" ht="18.75" x14ac:dyDescent="0.3">
      <c r="B1161" s="25" t="s">
        <v>136</v>
      </c>
      <c r="C1161" s="8"/>
      <c r="D1161" s="3"/>
      <c r="E1161" s="4" t="s">
        <v>16</v>
      </c>
      <c r="F1161" s="4"/>
      <c r="G1161" s="4"/>
      <c r="N1161" s="3"/>
      <c r="O1161" s="3"/>
      <c r="P1161" s="3"/>
      <c r="Q1161" s="3"/>
      <c r="R1161" s="3"/>
    </row>
    <row r="1162" spans="2:18" x14ac:dyDescent="0.25">
      <c r="B1162" s="7" t="s">
        <v>39</v>
      </c>
      <c r="C1162" s="25"/>
      <c r="D1162" s="5"/>
      <c r="E1162" s="6"/>
      <c r="F1162" s="6"/>
      <c r="G1162" s="6"/>
      <c r="H1162" s="6"/>
      <c r="I1162" s="3"/>
      <c r="J1162" s="3"/>
      <c r="K1162" s="3"/>
      <c r="L1162" s="3"/>
      <c r="M1162" s="3"/>
      <c r="N1162" s="3"/>
      <c r="O1162" s="3"/>
      <c r="P1162" s="3"/>
      <c r="Q1162" s="3"/>
      <c r="R1162" s="3"/>
    </row>
    <row r="1163" spans="2:18" x14ac:dyDescent="0.25">
      <c r="B1163" s="7" t="s">
        <v>90</v>
      </c>
      <c r="C1163" s="7"/>
      <c r="D1163" s="45" t="s">
        <v>38</v>
      </c>
      <c r="E1163" s="45"/>
      <c r="F1163" s="44"/>
      <c r="G1163" s="44" t="s">
        <v>11</v>
      </c>
      <c r="H1163" s="6"/>
      <c r="I1163" s="3"/>
      <c r="J1163" s="3"/>
      <c r="K1163" s="3"/>
      <c r="L1163" s="3"/>
      <c r="M1163" s="3"/>
      <c r="N1163" s="3"/>
      <c r="O1163" s="3"/>
      <c r="P1163" s="3"/>
      <c r="Q1163" s="3"/>
      <c r="R1163" s="3"/>
    </row>
    <row r="1164" spans="2:18" x14ac:dyDescent="0.25">
      <c r="B1164" s="9" t="s">
        <v>17</v>
      </c>
      <c r="C1164" s="7"/>
      <c r="D1164" s="8"/>
      <c r="E1164" s="8"/>
      <c r="F1164" s="6"/>
      <c r="G1164" s="6"/>
      <c r="H1164" s="6"/>
      <c r="I1164" s="3"/>
      <c r="J1164" s="3"/>
      <c r="K1164" s="3"/>
      <c r="L1164" s="3"/>
      <c r="M1164" s="3"/>
      <c r="N1164" s="3"/>
      <c r="O1164" s="3"/>
      <c r="P1164" s="3"/>
      <c r="Q1164" s="3"/>
      <c r="R1164" s="3"/>
    </row>
    <row r="1165" spans="2:18" x14ac:dyDescent="0.25">
      <c r="B1165" s="2"/>
      <c r="C1165" s="9"/>
      <c r="D1165" s="9"/>
      <c r="E1165" s="9"/>
      <c r="F1165" s="3"/>
      <c r="G1165" s="6"/>
      <c r="H1165" s="6"/>
      <c r="I1165" s="3"/>
      <c r="J1165" s="3"/>
      <c r="K1165" s="3"/>
      <c r="L1165" s="3"/>
      <c r="M1165" s="3"/>
      <c r="N1165" s="3"/>
      <c r="O1165" s="3"/>
      <c r="P1165" s="3"/>
      <c r="R1165" s="3"/>
    </row>
    <row r="1166" spans="2:18" x14ac:dyDescent="0.25">
      <c r="B1166" s="23" t="s">
        <v>44</v>
      </c>
      <c r="C1166" s="51"/>
      <c r="D1166" s="46" t="s">
        <v>18</v>
      </c>
      <c r="E1166" s="41"/>
      <c r="F1166" s="41" t="s">
        <v>19</v>
      </c>
      <c r="G1166" s="41"/>
      <c r="H1166" s="41" t="s">
        <v>20</v>
      </c>
      <c r="I1166" s="41" t="s">
        <v>21</v>
      </c>
      <c r="J1166" s="41"/>
      <c r="K1166" s="41"/>
      <c r="L1166" s="41"/>
      <c r="M1166" s="41" t="s">
        <v>22</v>
      </c>
      <c r="N1166" s="41"/>
      <c r="O1166" s="41"/>
      <c r="P1166" s="42" t="s">
        <v>23</v>
      </c>
      <c r="Q1166" s="43" t="s">
        <v>9</v>
      </c>
      <c r="R1166" s="43" t="s">
        <v>10</v>
      </c>
    </row>
    <row r="1167" spans="2:18" ht="15.75" x14ac:dyDescent="0.25">
      <c r="B1167" s="2"/>
      <c r="C1167" s="24" t="s">
        <v>97</v>
      </c>
      <c r="D1167" s="52" t="s">
        <v>72</v>
      </c>
      <c r="E1167" s="54" t="s">
        <v>94</v>
      </c>
      <c r="F1167" s="54" t="s">
        <v>95</v>
      </c>
      <c r="G1167" s="54" t="s">
        <v>96</v>
      </c>
      <c r="H1167" s="54"/>
      <c r="I1167" s="54" t="s">
        <v>24</v>
      </c>
      <c r="J1167" s="54" t="s">
        <v>98</v>
      </c>
      <c r="K1167" s="54" t="s">
        <v>99</v>
      </c>
      <c r="L1167" s="54" t="s">
        <v>25</v>
      </c>
      <c r="M1167" s="54" t="s">
        <v>26</v>
      </c>
      <c r="N1167" s="54" t="s">
        <v>100</v>
      </c>
      <c r="O1167" s="54" t="s">
        <v>101</v>
      </c>
      <c r="P1167" s="20"/>
      <c r="Q1167" s="16"/>
      <c r="R1167" s="20"/>
    </row>
    <row r="1168" spans="2:18" ht="15.75" x14ac:dyDescent="0.25">
      <c r="B1168" s="23" t="s">
        <v>82</v>
      </c>
      <c r="C1168" s="23"/>
      <c r="D1168" s="12">
        <v>200</v>
      </c>
      <c r="E1168" s="52">
        <v>8.2799999999999994</v>
      </c>
      <c r="F1168" s="53">
        <v>3.24</v>
      </c>
      <c r="G1168" s="53">
        <v>33.479999999999997</v>
      </c>
      <c r="H1168" s="53">
        <v>255.48</v>
      </c>
      <c r="I1168" s="53">
        <v>12.2</v>
      </c>
      <c r="J1168" s="53">
        <v>0</v>
      </c>
      <c r="K1168" s="53">
        <v>0.18</v>
      </c>
      <c r="L1168" s="53">
        <v>1.8</v>
      </c>
      <c r="M1168" s="53">
        <v>17.100000000000001</v>
      </c>
      <c r="N1168" s="53">
        <v>30.6</v>
      </c>
      <c r="O1168" s="53">
        <v>21.6</v>
      </c>
      <c r="P1168" s="20"/>
      <c r="Q1168" s="20"/>
      <c r="R1168" s="20">
        <f>P1168*Q1168</f>
        <v>0</v>
      </c>
    </row>
    <row r="1169" spans="2:18" x14ac:dyDescent="0.25">
      <c r="B1169" s="15" t="s">
        <v>43</v>
      </c>
      <c r="C1169" s="15">
        <v>50</v>
      </c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6">
        <v>2</v>
      </c>
      <c r="Q1169" s="32">
        <v>250</v>
      </c>
      <c r="R1169" s="50">
        <f t="shared" ref="R1169:R1183" si="41">Q1169*P1169</f>
        <v>500</v>
      </c>
    </row>
    <row r="1170" spans="2:18" x14ac:dyDescent="0.25">
      <c r="B1170" s="15" t="s">
        <v>15</v>
      </c>
      <c r="C1170" s="15">
        <v>54</v>
      </c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6"/>
      <c r="Q1170" s="32">
        <v>23</v>
      </c>
      <c r="R1170" s="50">
        <f t="shared" si="41"/>
        <v>0</v>
      </c>
    </row>
    <row r="1171" spans="2:18" x14ac:dyDescent="0.25">
      <c r="B1171" s="15" t="s">
        <v>0</v>
      </c>
      <c r="C1171" s="15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6"/>
      <c r="Q1171" s="32">
        <v>54</v>
      </c>
      <c r="R1171" s="50">
        <f t="shared" si="41"/>
        <v>0</v>
      </c>
    </row>
    <row r="1172" spans="2:18" x14ac:dyDescent="0.25">
      <c r="B1172" s="15" t="s">
        <v>13</v>
      </c>
      <c r="C1172" s="15">
        <v>10</v>
      </c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6"/>
      <c r="Q1172" s="32">
        <v>85</v>
      </c>
      <c r="R1172" s="50">
        <f t="shared" si="41"/>
        <v>0</v>
      </c>
    </row>
    <row r="1173" spans="2:18" x14ac:dyDescent="0.25">
      <c r="B1173" s="15" t="s">
        <v>5</v>
      </c>
      <c r="C1173" s="15">
        <v>10</v>
      </c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6"/>
      <c r="Q1173" s="32">
        <v>33</v>
      </c>
      <c r="R1173" s="50">
        <f t="shared" si="41"/>
        <v>0</v>
      </c>
    </row>
    <row r="1174" spans="2:18" x14ac:dyDescent="0.25">
      <c r="B1174" s="15" t="s">
        <v>58</v>
      </c>
      <c r="C1174" s="15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6">
        <v>0.2</v>
      </c>
      <c r="Q1174" s="32">
        <v>50</v>
      </c>
      <c r="R1174" s="50">
        <f t="shared" si="41"/>
        <v>10</v>
      </c>
    </row>
    <row r="1175" spans="2:18" x14ac:dyDescent="0.25">
      <c r="B1175" s="15" t="s">
        <v>33</v>
      </c>
      <c r="C1175" s="15">
        <v>3</v>
      </c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6">
        <v>0.3</v>
      </c>
      <c r="Q1175" s="32">
        <v>109</v>
      </c>
      <c r="R1175" s="50">
        <f t="shared" si="41"/>
        <v>32.699999999999996</v>
      </c>
    </row>
    <row r="1176" spans="2:18" x14ac:dyDescent="0.25">
      <c r="B1176" s="15" t="s">
        <v>14</v>
      </c>
      <c r="C1176" s="15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6">
        <v>4</v>
      </c>
      <c r="Q1176" s="32">
        <v>39</v>
      </c>
      <c r="R1176" s="50">
        <f t="shared" si="41"/>
        <v>156</v>
      </c>
    </row>
    <row r="1177" spans="2:18" x14ac:dyDescent="0.25">
      <c r="B1177" s="15" t="s">
        <v>55</v>
      </c>
      <c r="C1177" s="15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6">
        <v>1</v>
      </c>
      <c r="Q1177" s="32">
        <v>45</v>
      </c>
      <c r="R1177" s="50">
        <f t="shared" si="41"/>
        <v>45</v>
      </c>
    </row>
    <row r="1178" spans="2:18" x14ac:dyDescent="0.25">
      <c r="B1178" s="15" t="s">
        <v>37</v>
      </c>
      <c r="C1178" s="15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6"/>
      <c r="Q1178" s="32">
        <v>142</v>
      </c>
      <c r="R1178" s="50">
        <f t="shared" si="41"/>
        <v>0</v>
      </c>
    </row>
    <row r="1179" spans="2:18" ht="15.75" x14ac:dyDescent="0.25">
      <c r="B1179" s="10" t="s">
        <v>56</v>
      </c>
      <c r="C1179" s="10">
        <v>30</v>
      </c>
      <c r="D1179" s="56">
        <v>40</v>
      </c>
      <c r="E1179" s="54">
        <v>2.4</v>
      </c>
      <c r="F1179" s="54">
        <v>9.1999999999999993</v>
      </c>
      <c r="G1179" s="54">
        <v>25</v>
      </c>
      <c r="H1179" s="54">
        <v>0.05</v>
      </c>
      <c r="I1179" s="54">
        <v>0</v>
      </c>
      <c r="J1179" s="54">
        <v>0.16</v>
      </c>
      <c r="K1179" s="54">
        <v>0.02</v>
      </c>
      <c r="L1179" s="54">
        <v>8</v>
      </c>
      <c r="M1179" s="54">
        <v>27</v>
      </c>
      <c r="N1179" s="54">
        <v>10</v>
      </c>
      <c r="O1179" s="54">
        <v>0.6</v>
      </c>
      <c r="P1179" s="1"/>
      <c r="Q1179" s="32"/>
      <c r="R1179" s="50">
        <f t="shared" si="41"/>
        <v>0</v>
      </c>
    </row>
    <row r="1180" spans="2:18" ht="15.75" x14ac:dyDescent="0.25">
      <c r="B1180" s="10" t="s">
        <v>6</v>
      </c>
      <c r="C1180" s="10">
        <v>20</v>
      </c>
      <c r="D1180" s="56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5"/>
      <c r="P1180" s="20">
        <v>3</v>
      </c>
      <c r="Q1180" s="32">
        <v>24</v>
      </c>
      <c r="R1180" s="50">
        <f t="shared" si="41"/>
        <v>72</v>
      </c>
    </row>
    <row r="1181" spans="2:18" ht="15.75" x14ac:dyDescent="0.25">
      <c r="B1181" s="10" t="s">
        <v>54</v>
      </c>
      <c r="C1181" s="10"/>
      <c r="D1181" s="57">
        <v>200</v>
      </c>
      <c r="E1181" s="54">
        <v>0.6</v>
      </c>
      <c r="F1181" s="54"/>
      <c r="G1181" s="54">
        <v>15.5</v>
      </c>
      <c r="H1181" s="54"/>
      <c r="I1181" s="54">
        <v>0.04</v>
      </c>
      <c r="J1181" s="54"/>
      <c r="K1181" s="54">
        <v>0.24</v>
      </c>
      <c r="L1181" s="54">
        <v>0.8</v>
      </c>
      <c r="M1181" s="54">
        <v>24</v>
      </c>
      <c r="N1181" s="54">
        <v>16</v>
      </c>
      <c r="O1181" s="54">
        <v>22</v>
      </c>
      <c r="P1181" s="20"/>
      <c r="Q1181" s="32"/>
      <c r="R1181" s="50">
        <f t="shared" si="41"/>
        <v>0</v>
      </c>
    </row>
    <row r="1182" spans="2:18" x14ac:dyDescent="0.25">
      <c r="B1182" s="10" t="s">
        <v>45</v>
      </c>
      <c r="C1182" s="10">
        <v>20</v>
      </c>
      <c r="D1182" s="17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"/>
      <c r="Q1182" s="32">
        <v>117</v>
      </c>
      <c r="R1182" s="50">
        <f t="shared" si="41"/>
        <v>0</v>
      </c>
    </row>
    <row r="1183" spans="2:18" x14ac:dyDescent="0.25">
      <c r="B1183" s="10" t="s">
        <v>4</v>
      </c>
      <c r="C1183" s="10"/>
      <c r="D1183" s="17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"/>
      <c r="Q1183" s="32">
        <v>56.8</v>
      </c>
      <c r="R1183" s="50">
        <f t="shared" si="41"/>
        <v>0</v>
      </c>
    </row>
    <row r="1184" spans="2:18" x14ac:dyDescent="0.25">
      <c r="C1184" s="35"/>
      <c r="D1184" s="29"/>
      <c r="E1184" s="6" t="s">
        <v>27</v>
      </c>
      <c r="F1184" s="35"/>
      <c r="G1184" s="38"/>
      <c r="H1184" s="38"/>
      <c r="I1184" s="38"/>
      <c r="J1184" s="38"/>
      <c r="K1184" s="31"/>
      <c r="L1184" s="31"/>
      <c r="M1184" s="34" t="s">
        <v>28</v>
      </c>
      <c r="N1184" s="34"/>
      <c r="O1184" s="38"/>
      <c r="P1184" s="27"/>
      <c r="Q1184" s="30"/>
      <c r="R1184" s="49">
        <f>SUM(R1169:R1183)</f>
        <v>815.7</v>
      </c>
    </row>
    <row r="1185" spans="5:18" ht="15.75" x14ac:dyDescent="0.25">
      <c r="E1185" s="39"/>
      <c r="F1185" s="39" t="s">
        <v>69</v>
      </c>
      <c r="M1185" t="s">
        <v>28</v>
      </c>
      <c r="P1185" s="27"/>
      <c r="Q1185" s="27"/>
      <c r="R1185" s="26"/>
    </row>
  </sheetData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5" x14ac:dyDescent="0.25"/>
  <sheetData>
    <row r="1" spans="1:10" x14ac:dyDescent="0.25">
      <c r="A1" t="s">
        <v>139</v>
      </c>
      <c r="B1" s="93" t="s">
        <v>140</v>
      </c>
      <c r="C1" s="94"/>
      <c r="D1" s="95"/>
      <c r="E1" t="s">
        <v>141</v>
      </c>
      <c r="F1" s="58" t="s">
        <v>165</v>
      </c>
      <c r="I1" t="s">
        <v>142</v>
      </c>
      <c r="J1" s="59" t="s">
        <v>166</v>
      </c>
    </row>
    <row r="2" spans="1:10" ht="15.75" thickBot="1" x14ac:dyDescent="0.3"/>
    <row r="3" spans="1:10" ht="15.75" thickBot="1" x14ac:dyDescent="0.3">
      <c r="A3" s="60" t="s">
        <v>143</v>
      </c>
      <c r="B3" s="61" t="s">
        <v>144</v>
      </c>
      <c r="C3" s="61" t="s">
        <v>145</v>
      </c>
      <c r="D3" s="61" t="s">
        <v>146</v>
      </c>
      <c r="E3" s="61" t="s">
        <v>147</v>
      </c>
      <c r="F3" s="61" t="s">
        <v>148</v>
      </c>
      <c r="G3" s="61" t="s">
        <v>149</v>
      </c>
      <c r="H3" s="61" t="s">
        <v>150</v>
      </c>
      <c r="I3" s="61" t="s">
        <v>151</v>
      </c>
      <c r="J3" s="62" t="s">
        <v>152</v>
      </c>
    </row>
    <row r="4" spans="1:10" x14ac:dyDescent="0.25">
      <c r="A4" s="63" t="s">
        <v>44</v>
      </c>
      <c r="B4" s="64" t="s">
        <v>153</v>
      </c>
      <c r="C4" s="65"/>
      <c r="D4" s="66"/>
      <c r="E4" s="67"/>
      <c r="F4" s="68"/>
      <c r="G4" s="67"/>
      <c r="H4" s="67"/>
      <c r="I4" s="67"/>
      <c r="J4" s="69"/>
    </row>
    <row r="5" spans="1:10" ht="30" x14ac:dyDescent="0.25">
      <c r="A5" s="70"/>
      <c r="B5" s="2" t="s">
        <v>154</v>
      </c>
      <c r="C5" s="71">
        <v>349</v>
      </c>
      <c r="D5" s="72" t="s">
        <v>48</v>
      </c>
      <c r="E5" s="73">
        <v>180</v>
      </c>
      <c r="F5" s="74">
        <v>1.44</v>
      </c>
      <c r="G5" s="73">
        <v>37.96</v>
      </c>
      <c r="H5" s="73">
        <v>0.05</v>
      </c>
      <c r="I5" s="73">
        <v>0.01</v>
      </c>
      <c r="J5" s="75">
        <v>9.17</v>
      </c>
    </row>
    <row r="6" spans="1:10" x14ac:dyDescent="0.25">
      <c r="A6" s="70"/>
      <c r="B6" s="2" t="s">
        <v>6</v>
      </c>
      <c r="C6" s="71"/>
      <c r="D6" s="72" t="s">
        <v>6</v>
      </c>
      <c r="E6" s="73">
        <v>40</v>
      </c>
      <c r="F6" s="74">
        <v>1.49</v>
      </c>
      <c r="G6" s="73">
        <v>94</v>
      </c>
      <c r="H6" s="73">
        <v>3.16</v>
      </c>
      <c r="I6" s="73">
        <v>0.4</v>
      </c>
      <c r="J6" s="75">
        <v>18.32</v>
      </c>
    </row>
    <row r="7" spans="1:10" x14ac:dyDescent="0.25">
      <c r="A7" s="70"/>
      <c r="B7" s="71"/>
      <c r="C7" s="71"/>
      <c r="D7" s="72"/>
      <c r="E7" s="73"/>
      <c r="F7" s="74"/>
      <c r="G7" s="73"/>
      <c r="H7" s="73"/>
      <c r="I7" s="73"/>
      <c r="J7" s="75"/>
    </row>
    <row r="8" spans="1:10" ht="15.75" thickBot="1" x14ac:dyDescent="0.3">
      <c r="A8" s="76"/>
      <c r="B8" s="77"/>
      <c r="C8" s="77"/>
      <c r="D8" s="78"/>
      <c r="E8" s="79"/>
      <c r="F8" s="80"/>
      <c r="G8" s="79"/>
      <c r="H8" s="79"/>
      <c r="I8" s="79"/>
      <c r="J8" s="81"/>
    </row>
    <row r="9" spans="1:10" x14ac:dyDescent="0.25">
      <c r="A9" s="63" t="s">
        <v>155</v>
      </c>
      <c r="B9" s="82" t="s">
        <v>156</v>
      </c>
      <c r="C9" s="65"/>
      <c r="D9" s="66"/>
      <c r="E9" s="67"/>
      <c r="F9" s="68"/>
      <c r="G9" s="67"/>
      <c r="H9" s="67"/>
      <c r="I9" s="67"/>
      <c r="J9" s="69"/>
    </row>
    <row r="10" spans="1:10" x14ac:dyDescent="0.25">
      <c r="A10" s="70"/>
      <c r="B10" s="71"/>
      <c r="C10" s="71"/>
      <c r="D10" s="72"/>
      <c r="E10" s="73"/>
      <c r="F10" s="74"/>
      <c r="G10" s="73"/>
      <c r="H10" s="73"/>
      <c r="I10" s="73"/>
      <c r="J10" s="75"/>
    </row>
    <row r="11" spans="1:10" ht="15.75" thickBot="1" x14ac:dyDescent="0.3">
      <c r="A11" s="76"/>
      <c r="B11" s="77"/>
      <c r="C11" s="77"/>
      <c r="D11" s="78"/>
      <c r="E11" s="79"/>
      <c r="F11" s="80"/>
      <c r="G11" s="79"/>
      <c r="H11" s="79"/>
      <c r="I11" s="79"/>
      <c r="J11" s="81"/>
    </row>
    <row r="12" spans="1:10" ht="30" x14ac:dyDescent="0.25">
      <c r="A12" s="70" t="s">
        <v>157</v>
      </c>
      <c r="B12" s="37" t="s">
        <v>158</v>
      </c>
      <c r="C12" s="83">
        <v>67</v>
      </c>
      <c r="D12" s="84" t="s">
        <v>81</v>
      </c>
      <c r="E12" s="85">
        <v>60</v>
      </c>
      <c r="F12" s="86"/>
      <c r="G12" s="85">
        <v>105</v>
      </c>
      <c r="H12" s="85">
        <v>5.2</v>
      </c>
      <c r="I12" s="85">
        <v>7.2</v>
      </c>
      <c r="J12" s="87">
        <v>4.5999999999999996</v>
      </c>
    </row>
    <row r="13" spans="1:10" x14ac:dyDescent="0.25">
      <c r="A13" s="70"/>
      <c r="B13" s="2" t="s">
        <v>159</v>
      </c>
      <c r="C13" s="71"/>
      <c r="D13" s="72"/>
      <c r="E13" s="73"/>
      <c r="F13" s="74"/>
      <c r="G13" s="73"/>
      <c r="H13" s="73"/>
      <c r="I13" s="73"/>
      <c r="J13" s="75"/>
    </row>
    <row r="14" spans="1:10" x14ac:dyDescent="0.25">
      <c r="A14" s="70"/>
      <c r="B14" s="2" t="s">
        <v>160</v>
      </c>
      <c r="C14" s="71">
        <v>299</v>
      </c>
      <c r="D14" s="72" t="s">
        <v>167</v>
      </c>
      <c r="E14" s="73">
        <v>100</v>
      </c>
      <c r="F14" s="74">
        <v>36.619999999999997</v>
      </c>
      <c r="G14" s="73">
        <v>191.91</v>
      </c>
      <c r="H14" s="73">
        <v>11.98</v>
      </c>
      <c r="I14" s="73">
        <v>12.58</v>
      </c>
      <c r="J14" s="75">
        <v>9.1999999999999993</v>
      </c>
    </row>
    <row r="15" spans="1:10" ht="45" x14ac:dyDescent="0.25">
      <c r="A15" s="70"/>
      <c r="B15" s="2" t="s">
        <v>161</v>
      </c>
      <c r="C15" s="71">
        <v>302</v>
      </c>
      <c r="D15" s="72" t="s">
        <v>168</v>
      </c>
      <c r="E15" s="73">
        <v>150</v>
      </c>
      <c r="F15" s="74">
        <v>5.45</v>
      </c>
      <c r="G15" s="73">
        <v>272</v>
      </c>
      <c r="H15" s="73">
        <v>10.199999999999999</v>
      </c>
      <c r="I15" s="73">
        <v>9.5</v>
      </c>
      <c r="J15" s="75">
        <v>14.6</v>
      </c>
    </row>
    <row r="16" spans="1:10" x14ac:dyDescent="0.25">
      <c r="A16" s="70"/>
      <c r="B16" s="2" t="s">
        <v>162</v>
      </c>
      <c r="C16" s="71"/>
      <c r="D16" s="72"/>
      <c r="E16" s="73"/>
      <c r="F16" s="74"/>
      <c r="G16" s="73"/>
      <c r="H16" s="73"/>
      <c r="I16" s="73"/>
      <c r="J16" s="75"/>
    </row>
    <row r="17" spans="1:10" x14ac:dyDescent="0.25">
      <c r="A17" s="70"/>
      <c r="B17" s="2" t="s">
        <v>163</v>
      </c>
      <c r="C17" s="71"/>
      <c r="D17" s="72"/>
      <c r="E17" s="73"/>
      <c r="F17" s="74"/>
      <c r="G17" s="73"/>
      <c r="H17" s="73"/>
      <c r="I17" s="73"/>
      <c r="J17" s="75"/>
    </row>
    <row r="18" spans="1:10" x14ac:dyDescent="0.25">
      <c r="A18" s="70"/>
      <c r="B18" s="2" t="s">
        <v>164</v>
      </c>
      <c r="C18" s="71"/>
      <c r="D18" s="72"/>
      <c r="E18" s="73"/>
      <c r="F18" s="74"/>
      <c r="G18" s="73"/>
      <c r="H18" s="73"/>
      <c r="I18" s="73"/>
      <c r="J18" s="75"/>
    </row>
    <row r="19" spans="1:10" x14ac:dyDescent="0.25">
      <c r="A19" s="70"/>
      <c r="B19" s="88"/>
      <c r="C19" s="88"/>
      <c r="D19" s="89"/>
      <c r="E19" s="90"/>
      <c r="F19" s="91"/>
      <c r="G19" s="90"/>
      <c r="H19" s="90"/>
      <c r="I19" s="90"/>
      <c r="J19" s="92"/>
    </row>
    <row r="20" spans="1:10" ht="15.75" thickBot="1" x14ac:dyDescent="0.3">
      <c r="A20" s="76"/>
      <c r="B20" s="77"/>
      <c r="C20" s="77"/>
      <c r="D20" s="78"/>
      <c r="E20" s="79"/>
      <c r="F20" s="80"/>
      <c r="G20" s="79"/>
      <c r="H20" s="79"/>
      <c r="I20" s="79"/>
      <c r="J20" s="8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январь</vt:lpstr>
      <vt:lpstr>2022-10-03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2022-04-26T04:46:21Z</cp:lastPrinted>
  <dcterms:created xsi:type="dcterms:W3CDTF">2018-02-27T03:42:35Z</dcterms:created>
  <dcterms:modified xsi:type="dcterms:W3CDTF">2022-10-17T01:31:00Z</dcterms:modified>
</cp:coreProperties>
</file>